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__BOF\"/>
    </mc:Choice>
  </mc:AlternateContent>
  <bookViews>
    <workbookView xWindow="0" yWindow="0" windowWidth="25125" windowHeight="11700"/>
  </bookViews>
  <sheets>
    <sheet name="TEC" sheetId="1" r:id="rId1"/>
  </sheets>
  <definedNames>
    <definedName name="_xlnm.Print_Area" localSheetId="0">TEC!$A$1:$N$75</definedName>
  </definedNames>
  <calcPr calcId="162913"/>
</workbook>
</file>

<file path=xl/calcChain.xml><?xml version="1.0" encoding="utf-8"?>
<calcChain xmlns="http://schemas.openxmlformats.org/spreadsheetml/2006/main">
  <c r="I53" i="1" l="1"/>
  <c r="J53" i="1" s="1"/>
  <c r="N42" i="1"/>
  <c r="J52" i="1" l="1"/>
  <c r="J51" i="1"/>
  <c r="J50" i="1"/>
  <c r="J49" i="1"/>
  <c r="J48" i="1"/>
  <c r="J47" i="1"/>
  <c r="J46" i="1"/>
  <c r="J44" i="1"/>
  <c r="J43" i="1"/>
  <c r="N43" i="1" s="1"/>
  <c r="J42" i="1"/>
  <c r="J41" i="1"/>
  <c r="N41" i="1" s="1"/>
  <c r="J45" i="1"/>
  <c r="N34" i="1" l="1"/>
  <c r="M34" i="1"/>
  <c r="N58" i="1" s="1"/>
  <c r="N44" i="1"/>
  <c r="K18" i="1" l="1"/>
  <c r="G18" i="1"/>
  <c r="I18" i="1"/>
  <c r="E18" i="1"/>
  <c r="C18" i="1"/>
  <c r="N52" i="1"/>
  <c r="N51" i="1"/>
  <c r="N50" i="1"/>
  <c r="N49" i="1"/>
  <c r="N48" i="1"/>
  <c r="N47" i="1"/>
  <c r="N46" i="1"/>
  <c r="N45" i="1"/>
  <c r="M3" i="1" l="1"/>
  <c r="N53" i="1"/>
  <c r="N57" i="1" l="1"/>
  <c r="N59" i="1" s="1"/>
  <c r="N61" i="1" s="1"/>
  <c r="M19" i="1" l="1"/>
  <c r="N20" i="1" s="1"/>
  <c r="I19" i="1"/>
  <c r="M2" i="1"/>
  <c r="M4" i="1" s="1"/>
  <c r="G19" i="1"/>
  <c r="E19" i="1"/>
  <c r="A19" i="1"/>
  <c r="K19" i="1"/>
  <c r="C19" i="1"/>
</calcChain>
</file>

<file path=xl/comments1.xml><?xml version="1.0" encoding="utf-8"?>
<comments xmlns="http://schemas.openxmlformats.org/spreadsheetml/2006/main">
  <authors>
    <author>CSUMB</author>
  </authors>
  <commentList>
    <comment ref="C41" authorId="0" shapeId="0">
      <text>
        <r>
          <rPr>
            <b/>
            <sz val="9"/>
            <color indexed="81"/>
            <rFont val="Tahoma"/>
            <family val="2"/>
          </rPr>
          <t xml:space="preserve">Please provide lodging justification for expense over the CSU maximum allowance of $275.00 per night. </t>
        </r>
        <r>
          <rPr>
            <sz val="9"/>
            <color indexed="81"/>
            <rFont val="Tahoma"/>
            <family val="2"/>
          </rPr>
          <t xml:space="preserve">
</t>
        </r>
      </text>
    </comment>
    <comment ref="G41" authorId="0" shapeId="0">
      <text>
        <r>
          <rPr>
            <b/>
            <sz val="9"/>
            <color indexed="81"/>
            <rFont val="Tahoma"/>
            <family val="2"/>
          </rPr>
          <t>Incidental cannot be expensed on the first 24 hours of travel.</t>
        </r>
        <r>
          <rPr>
            <sz val="9"/>
            <color indexed="81"/>
            <rFont val="Tahoma"/>
            <family val="2"/>
          </rPr>
          <t xml:space="preserve">
</t>
        </r>
      </text>
    </comment>
    <comment ref="M41" authorId="0" shapeId="0">
      <text>
        <r>
          <rPr>
            <b/>
            <sz val="9"/>
            <color indexed="81"/>
            <rFont val="Tahoma"/>
            <charset val="1"/>
          </rPr>
          <t>If claiming hospitality expense (business meal expense) provide list of attendees and justification.</t>
        </r>
        <r>
          <rPr>
            <sz val="9"/>
            <color indexed="81"/>
            <rFont val="Tahoma"/>
            <charset val="1"/>
          </rPr>
          <t xml:space="preserve">
</t>
        </r>
      </text>
    </comment>
  </commentList>
</comments>
</file>

<file path=xl/sharedStrings.xml><?xml version="1.0" encoding="utf-8"?>
<sst xmlns="http://schemas.openxmlformats.org/spreadsheetml/2006/main" count="148" uniqueCount="127">
  <si>
    <t>Travel Expense Claim</t>
  </si>
  <si>
    <t>California State University Monterey Bay</t>
  </si>
  <si>
    <t>TR No.</t>
  </si>
  <si>
    <t>Claimants Name</t>
  </si>
  <si>
    <t>Position/Title</t>
  </si>
  <si>
    <t>Residence Address</t>
  </si>
  <si>
    <t>City</t>
  </si>
  <si>
    <t>State</t>
  </si>
  <si>
    <t>Zip Code</t>
  </si>
  <si>
    <t>Purpose of Trip</t>
  </si>
  <si>
    <t xml:space="preserve">Destination </t>
  </si>
  <si>
    <t>Department</t>
  </si>
  <si>
    <t>Dates of Travel</t>
  </si>
  <si>
    <t>Department Contact  and Extention</t>
  </si>
  <si>
    <t>ACCT</t>
  </si>
  <si>
    <t>FUND</t>
  </si>
  <si>
    <t>DEPTID</t>
  </si>
  <si>
    <t>CLASS</t>
  </si>
  <si>
    <t xml:space="preserve"> </t>
  </si>
  <si>
    <t>PROJECT</t>
  </si>
  <si>
    <t>PROGRAM</t>
  </si>
  <si>
    <t>AMOUNT</t>
  </si>
  <si>
    <t>In-state Travel</t>
  </si>
  <si>
    <t>Out-of-state Travel</t>
  </si>
  <si>
    <t>Personal Vehicle Mileage</t>
  </si>
  <si>
    <t>Foreign Travel</t>
  </si>
  <si>
    <t>Account Description</t>
  </si>
  <si>
    <t>Account</t>
  </si>
  <si>
    <t>I-S Trvl (606001)</t>
  </si>
  <si>
    <t>O-S Trvl (606002)</t>
  </si>
  <si>
    <t>F Trvl (606802)</t>
  </si>
  <si>
    <t>Mileage (606806)</t>
  </si>
  <si>
    <t>A: I-S Trvl (606807)</t>
  </si>
  <si>
    <t>A: O-S Trvl (606808)</t>
  </si>
  <si>
    <t>Drop-down</t>
  </si>
  <si>
    <t xml:space="preserve">Amount Due: </t>
  </si>
  <si>
    <t xml:space="preserve"> Between What </t>
  </si>
  <si>
    <t xml:space="preserve"> Time </t>
  </si>
  <si>
    <t xml:space="preserve"> Taxi/ </t>
  </si>
  <si>
    <t xml:space="preserve"> Points </t>
  </si>
  <si>
    <t xml:space="preserve"> Other </t>
  </si>
  <si>
    <t xml:space="preserve"> Total </t>
  </si>
  <si>
    <t xml:space="preserve"> Inci- </t>
  </si>
  <si>
    <t xml:space="preserve"> Shuttle/ </t>
  </si>
  <si>
    <t xml:space="preserve"> (Note - "and return" </t>
  </si>
  <si>
    <t xml:space="preserve"> Business </t>
  </si>
  <si>
    <t xml:space="preserve"> Expenses </t>
  </si>
  <si>
    <t xml:space="preserve"> Date </t>
  </si>
  <si>
    <t xml:space="preserve"> Return </t>
  </si>
  <si>
    <t xml:space="preserve"> Lodging </t>
  </si>
  <si>
    <t xml:space="preserve"> Breakfast </t>
  </si>
  <si>
    <t xml:space="preserve"> Lunch </t>
  </si>
  <si>
    <t xml:space="preserve"> Dinner </t>
  </si>
  <si>
    <t xml:space="preserve"> dentals </t>
  </si>
  <si>
    <t xml:space="preserve"> Parking </t>
  </si>
  <si>
    <t xml:space="preserve"> Miles </t>
  </si>
  <si>
    <t xml:space="preserve"> Amount </t>
  </si>
  <si>
    <t xml:space="preserve"> if round trip) </t>
  </si>
  <si>
    <t xml:space="preserve"> For Day </t>
  </si>
  <si>
    <t xml:space="preserve"> Total Daily Expenses </t>
  </si>
  <si>
    <t>DD:</t>
  </si>
  <si>
    <t>Date:</t>
  </si>
  <si>
    <t>Personal Vehicle</t>
  </si>
  <si>
    <t>Total:</t>
  </si>
  <si>
    <t>Use Acct 606806</t>
  </si>
  <si>
    <t>Blank</t>
  </si>
  <si>
    <t>Description</t>
  </si>
  <si>
    <t>Airfare</t>
  </si>
  <si>
    <t>Car Rental</t>
  </si>
  <si>
    <t>Registration Fees</t>
  </si>
  <si>
    <t>One-time Charges Total</t>
  </si>
  <si>
    <t xml:space="preserve">One-time Charges </t>
  </si>
  <si>
    <t xml:space="preserve">Train, Bus, etc. </t>
  </si>
  <si>
    <t>Rental Car Gas</t>
  </si>
  <si>
    <t>Reimbursable</t>
  </si>
  <si>
    <t>Total Expenses (One-time &amp; Daily)</t>
  </si>
  <si>
    <t>Minus</t>
  </si>
  <si>
    <t>Equals</t>
  </si>
  <si>
    <t>Claim Total:</t>
  </si>
  <si>
    <t>Advance Received:</t>
  </si>
  <si>
    <t>Amount Due:</t>
  </si>
  <si>
    <t>Private Vehicle License Number</t>
  </si>
  <si>
    <t>(if "Private Car" expenses are claimed)</t>
  </si>
  <si>
    <t>Rate per mile</t>
  </si>
  <si>
    <t>Remarks</t>
  </si>
  <si>
    <t>Signature of Officer Approving Payment</t>
  </si>
  <si>
    <t>Date</t>
  </si>
  <si>
    <t>Signature of Claimant</t>
  </si>
  <si>
    <t xml:space="preserve">  Print Name</t>
  </si>
  <si>
    <t xml:space="preserve">If a different amount is to be paid, enter it here: </t>
  </si>
  <si>
    <t>Amt Due Less Mileage (if applicable)</t>
  </si>
  <si>
    <t>Pending Vehicle Mileage</t>
  </si>
  <si>
    <t>Baggage Fees</t>
  </si>
  <si>
    <t>RAT Amount Approved:</t>
  </si>
  <si>
    <t xml:space="preserve">Daily Expenses </t>
  </si>
  <si>
    <t xml:space="preserve">Prepaid Charges: </t>
  </si>
  <si>
    <t>Not to be Reimbursed</t>
  </si>
  <si>
    <r>
      <rPr>
        <b/>
        <sz val="11"/>
        <color theme="1"/>
        <rFont val="Calibri"/>
        <family val="2"/>
        <scheme val="minor"/>
      </rPr>
      <t>Athletics</t>
    </r>
    <r>
      <rPr>
        <sz val="11"/>
        <color theme="1"/>
        <rFont val="Calibri"/>
        <family val="2"/>
        <scheme val="minor"/>
      </rPr>
      <t>- In-state Travel</t>
    </r>
  </si>
  <si>
    <r>
      <rPr>
        <b/>
        <sz val="11"/>
        <color theme="1"/>
        <rFont val="Calibri"/>
        <family val="2"/>
        <scheme val="minor"/>
      </rPr>
      <t>Athletics</t>
    </r>
    <r>
      <rPr>
        <sz val="11"/>
        <color theme="1"/>
        <rFont val="Calibri"/>
        <family val="2"/>
        <scheme val="minor"/>
      </rPr>
      <t>-Out-of-state Travel</t>
    </r>
  </si>
  <si>
    <t>In-state Student Travel</t>
  </si>
  <si>
    <t>I-S Stdnt Trvl (606809)</t>
  </si>
  <si>
    <t>Out-of-state Student Travel</t>
  </si>
  <si>
    <t>O-S Stdnt Trvl (606810)</t>
  </si>
  <si>
    <t>Ind Contractor Travel (non-emp)</t>
  </si>
  <si>
    <t>Contractor Trvl(613817)</t>
  </si>
  <si>
    <t xml:space="preserve">Registration Fees </t>
  </si>
  <si>
    <t>Reg  (660009)</t>
  </si>
  <si>
    <t>Use Acct 660009, if reimbursable</t>
  </si>
  <si>
    <t>Lodging</t>
  </si>
  <si>
    <t>Dates of travel</t>
  </si>
  <si>
    <t>Indicate time of departure and return</t>
  </si>
  <si>
    <t>Incidentals</t>
  </si>
  <si>
    <t>Mileage driven - provide point to point calculation</t>
  </si>
  <si>
    <t>Taxi/Shuttle/Uber/Parking</t>
  </si>
  <si>
    <t>Misc or other business related expenses</t>
  </si>
  <si>
    <t>Reimbursable expenses only</t>
  </si>
  <si>
    <t>Meal claims require</t>
  </si>
  <si>
    <t>overnight stay</t>
  </si>
  <si>
    <t>(enter license plate number)</t>
  </si>
  <si>
    <t>Accounting Use only</t>
  </si>
  <si>
    <t>Print Name</t>
  </si>
  <si>
    <t>Signagure of Manager</t>
  </si>
  <si>
    <t>Provide previous Travel Advance information if applicable</t>
  </si>
  <si>
    <t xml:space="preserve"> Departure/ </t>
  </si>
  <si>
    <t>Lodging rate inclusive of taxes per overnight stay ( Folio copy is required for $75.00 and over)</t>
  </si>
  <si>
    <r>
      <t xml:space="preserve">I hereby certify that the above is a true statement of the travel expenses incurred by me in accordance with existing travel rules and regulations of the California State University (CSU) and California State University, Monterey Bay (CSUMB), and that all items were for the official business of the CSU and/or CSUMB. Current CSU Travel Policy:  https://calstate.policystat.com/policy/12002664/latest
</t>
    </r>
    <r>
      <rPr>
        <sz val="10"/>
        <color rgb="FFC00000"/>
        <rFont val="Times New Roman"/>
        <family val="1"/>
      </rPr>
      <t xml:space="preserve">I have reviewed and now certify that if I am using a privately owned or rental vehicle, I, a) have a current "Authorization to use Privately Owned Vehicle" form  (STD.261) on file with the University (for private vehicle only); b) have the minimum liability insurance as required by State law; c) I have satisfied the State Defensive Driver Training requirement.     </t>
    </r>
    <r>
      <rPr>
        <sz val="10"/>
        <color rgb="FF000000"/>
        <rFont val="Times New Roman"/>
        <family val="1"/>
      </rPr>
      <t xml:space="preserve">          </t>
    </r>
  </si>
  <si>
    <t>If amount is negative, Claimant must deposit these funds to the Cashier's office. Deposit slip and receipt must be attached.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</si>
</sst>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0_);\(#,##0.000\)"/>
  </numFmts>
  <fonts count="32" x14ac:knownFonts="1">
    <font>
      <sz val="11"/>
      <color theme="1"/>
      <name val="Calibri"/>
      <family val="2"/>
      <scheme val="minor"/>
    </font>
    <font>
      <b/>
      <sz val="11"/>
      <color theme="1"/>
      <name val="Calibri"/>
      <family val="2"/>
      <scheme val="minor"/>
    </font>
    <font>
      <sz val="12"/>
      <name val="Times New Roman"/>
    </font>
    <font>
      <sz val="8"/>
      <name val="Times New Roman"/>
      <family val="1"/>
    </font>
    <font>
      <sz val="12"/>
      <name val="Times New Roman"/>
      <family val="1"/>
    </font>
    <font>
      <b/>
      <sz val="10"/>
      <name val="Times New Roman"/>
      <family val="1"/>
    </font>
    <font>
      <b/>
      <sz val="11"/>
      <name val="Times New Roman"/>
      <family val="1"/>
    </font>
    <font>
      <b/>
      <sz val="14"/>
      <name val="Times New Roman"/>
      <family val="1"/>
    </font>
    <font>
      <sz val="11"/>
      <color theme="1"/>
      <name val="Calibri"/>
      <family val="2"/>
      <scheme val="minor"/>
    </font>
    <font>
      <sz val="10"/>
      <name val="Times New Roman"/>
      <family val="1"/>
    </font>
    <font>
      <sz val="11"/>
      <name val="Calibri"/>
      <family val="2"/>
      <scheme val="minor"/>
    </font>
    <font>
      <b/>
      <sz val="11"/>
      <name val="Calibri"/>
      <family val="2"/>
      <scheme val="minor"/>
    </font>
    <font>
      <sz val="9"/>
      <color indexed="81"/>
      <name val="Tahoma"/>
      <family val="2"/>
    </font>
    <font>
      <b/>
      <sz val="9"/>
      <color indexed="81"/>
      <name val="Tahoma"/>
      <family val="2"/>
    </font>
    <font>
      <b/>
      <i/>
      <sz val="10"/>
      <name val="Times New Roman"/>
      <family val="1"/>
    </font>
    <font>
      <b/>
      <sz val="9"/>
      <name val="Times New Roman"/>
      <family val="1"/>
    </font>
    <font>
      <sz val="8"/>
      <color theme="1"/>
      <name val="Calibri"/>
      <family val="2"/>
      <scheme val="minor"/>
    </font>
    <font>
      <sz val="9"/>
      <color indexed="81"/>
      <name val="Tahoma"/>
      <charset val="1"/>
    </font>
    <font>
      <b/>
      <sz val="9"/>
      <color indexed="81"/>
      <name val="Tahoma"/>
      <charset val="1"/>
    </font>
    <font>
      <b/>
      <sz val="12"/>
      <name val="Times New Roman"/>
      <family val="1"/>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9"/>
      <color theme="1"/>
      <name val="Calibri"/>
      <family val="2"/>
      <scheme val="minor"/>
    </font>
    <font>
      <sz val="11"/>
      <color rgb="FFFF0000"/>
      <name val="Calibri"/>
      <family val="2"/>
      <scheme val="minor"/>
    </font>
    <font>
      <b/>
      <sz val="11"/>
      <color rgb="FFFF0000"/>
      <name val="Calibri"/>
      <family val="2"/>
      <scheme val="minor"/>
    </font>
    <font>
      <sz val="10"/>
      <color rgb="FF0070C0"/>
      <name val="Times New Roman"/>
      <family val="1"/>
    </font>
    <font>
      <sz val="10"/>
      <color rgb="FF000000"/>
      <name val="Times New Roman"/>
      <family val="1"/>
    </font>
    <font>
      <b/>
      <sz val="8"/>
      <name val="Times New Roman"/>
      <family val="1"/>
    </font>
    <font>
      <sz val="10"/>
      <color rgb="FFC00000"/>
      <name val="Times New Roman"/>
      <family val="1"/>
    </font>
    <font>
      <b/>
      <sz val="10"/>
      <color rgb="FFC0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6">
    <xf numFmtId="0" fontId="0" fillId="0" borderId="0"/>
    <xf numFmtId="0" fontId="2" fillId="0" borderId="0"/>
    <xf numFmtId="0" fontId="4" fillId="0" borderId="0"/>
    <xf numFmtId="43" fontId="8" fillId="0" borderId="0" applyFont="0" applyFill="0" applyBorder="0" applyAlignment="0" applyProtection="0"/>
    <xf numFmtId="44" fontId="8" fillId="0" borderId="0" applyFont="0" applyFill="0" applyBorder="0" applyAlignment="0" applyProtection="0"/>
    <xf numFmtId="0" fontId="4" fillId="0" borderId="0"/>
  </cellStyleXfs>
  <cellXfs count="288">
    <xf numFmtId="0" fontId="0" fillId="0" borderId="0" xfId="0"/>
    <xf numFmtId="0" fontId="0" fillId="0" borderId="0" xfId="0" applyProtection="1">
      <protection locked="0"/>
    </xf>
    <xf numFmtId="0" fontId="0" fillId="0" borderId="0" xfId="0" applyFill="1" applyBorder="1" applyAlignment="1" applyProtection="1">
      <alignment horizontal="center"/>
      <protection locked="0"/>
    </xf>
    <xf numFmtId="43" fontId="5" fillId="0" borderId="37" xfId="2" applyNumberFormat="1" applyFont="1" applyBorder="1" applyProtection="1">
      <protection locked="0"/>
    </xf>
    <xf numFmtId="43" fontId="5" fillId="0" borderId="0" xfId="2" applyNumberFormat="1" applyFont="1" applyBorder="1" applyProtection="1">
      <protection locked="0"/>
    </xf>
    <xf numFmtId="43" fontId="5" fillId="0" borderId="0" xfId="2" applyNumberFormat="1" applyFont="1" applyBorder="1" applyAlignment="1" applyProtection="1">
      <alignment horizontal="right"/>
      <protection locked="0"/>
    </xf>
    <xf numFmtId="43" fontId="7" fillId="0" borderId="0" xfId="1" applyNumberFormat="1" applyFont="1" applyAlignment="1" applyProtection="1">
      <alignment horizontal="center"/>
      <protection locked="0"/>
    </xf>
    <xf numFmtId="43" fontId="6" fillId="4" borderId="22" xfId="1" applyNumberFormat="1" applyFont="1" applyFill="1" applyBorder="1" applyAlignment="1" applyProtection="1">
      <alignment horizontal="center"/>
    </xf>
    <xf numFmtId="43" fontId="14" fillId="0" borderId="0" xfId="2" applyNumberFormat="1" applyFont="1" applyBorder="1" applyAlignment="1" applyProtection="1">
      <alignment horizontal="center" wrapText="1"/>
      <protection locked="0"/>
    </xf>
    <xf numFmtId="43" fontId="7" fillId="0" borderId="0" xfId="1" applyNumberFormat="1" applyFont="1" applyAlignment="1" applyProtection="1">
      <alignment horizontal="center"/>
      <protection locked="0"/>
    </xf>
    <xf numFmtId="0" fontId="0" fillId="0" borderId="0" xfId="0" applyBorder="1" applyAlignment="1" applyProtection="1">
      <alignment horizontal="left" vertical="top" wrapText="1"/>
      <protection locked="0"/>
    </xf>
    <xf numFmtId="0" fontId="0" fillId="0" borderId="0" xfId="0" applyProtection="1"/>
    <xf numFmtId="43" fontId="16" fillId="0" borderId="55" xfId="3" applyFont="1" applyFill="1" applyBorder="1" applyAlignment="1" applyProtection="1"/>
    <xf numFmtId="0" fontId="0" fillId="0" borderId="8" xfId="0" applyBorder="1" applyProtection="1">
      <protection locked="0"/>
    </xf>
    <xf numFmtId="0" fontId="0" fillId="0" borderId="0" xfId="0" applyBorder="1" applyProtection="1">
      <protection locked="0"/>
    </xf>
    <xf numFmtId="44" fontId="1" fillId="0" borderId="0" xfId="4" applyFont="1" applyFill="1" applyBorder="1" applyAlignment="1" applyProtection="1">
      <alignment horizontal="center"/>
    </xf>
    <xf numFmtId="43" fontId="15" fillId="0" borderId="0" xfId="1" applyNumberFormat="1" applyFont="1" applyFill="1" applyBorder="1" applyAlignment="1" applyProtection="1">
      <alignment horizontal="left"/>
    </xf>
    <xf numFmtId="43" fontId="4" fillId="0" borderId="0" xfId="1" applyNumberFormat="1" applyFont="1" applyBorder="1" applyAlignment="1" applyProtection="1">
      <alignment horizontal="left"/>
      <protection locked="0"/>
    </xf>
    <xf numFmtId="43" fontId="4" fillId="0" borderId="0" xfId="1" applyNumberFormat="1" applyFont="1" applyBorder="1" applyProtection="1">
      <protection locked="0"/>
    </xf>
    <xf numFmtId="0" fontId="4" fillId="0" borderId="0" xfId="1" applyNumberFormat="1" applyFont="1" applyBorder="1" applyAlignment="1" applyProtection="1">
      <alignment horizontal="left"/>
      <protection locked="0"/>
    </xf>
    <xf numFmtId="43" fontId="4" fillId="0" borderId="0" xfId="1" applyNumberFormat="1" applyFont="1" applyBorder="1" applyAlignment="1" applyProtection="1">
      <alignment horizontal="center"/>
      <protection locked="0"/>
    </xf>
    <xf numFmtId="0" fontId="4" fillId="0" borderId="0" xfId="1" applyNumberFormat="1" applyFont="1" applyBorder="1" applyAlignment="1" applyProtection="1">
      <alignment horizontal="center"/>
      <protection locked="0"/>
    </xf>
    <xf numFmtId="0" fontId="0" fillId="0" borderId="0" xfId="0" applyFill="1" applyBorder="1" applyAlignment="1" applyProtection="1">
      <alignment horizontal="center"/>
    </xf>
    <xf numFmtId="0" fontId="0" fillId="0" borderId="0" xfId="0" applyNumberFormat="1" applyFill="1" applyBorder="1" applyAlignment="1" applyProtection="1">
      <alignment horizontal="center"/>
    </xf>
    <xf numFmtId="44" fontId="0" fillId="0" borderId="0" xfId="4" applyFont="1" applyFill="1" applyBorder="1" applyAlignment="1" applyProtection="1">
      <alignment horizontal="center"/>
    </xf>
    <xf numFmtId="0" fontId="1" fillId="0" borderId="47" xfId="0" applyFont="1" applyBorder="1" applyProtection="1"/>
    <xf numFmtId="0" fontId="1" fillId="0" borderId="35" xfId="0" applyFont="1" applyBorder="1" applyProtection="1"/>
    <xf numFmtId="0" fontId="1" fillId="0" borderId="35" xfId="0" applyFont="1" applyFill="1" applyBorder="1" applyAlignment="1" applyProtection="1">
      <alignment wrapText="1"/>
    </xf>
    <xf numFmtId="0" fontId="1" fillId="0" borderId="37" xfId="0" applyFont="1" applyFill="1" applyBorder="1" applyAlignment="1" applyProtection="1">
      <alignment wrapText="1"/>
    </xf>
    <xf numFmtId="0" fontId="1" fillId="0" borderId="0" xfId="0" applyFont="1" applyFill="1" applyBorder="1" applyAlignment="1" applyProtection="1">
      <alignment wrapText="1"/>
    </xf>
    <xf numFmtId="0" fontId="1" fillId="0" borderId="41" xfId="0" applyFont="1" applyFill="1" applyBorder="1" applyAlignment="1" applyProtection="1">
      <alignment wrapText="1"/>
    </xf>
    <xf numFmtId="0" fontId="1" fillId="0" borderId="37" xfId="0" applyFont="1" applyBorder="1" applyProtection="1"/>
    <xf numFmtId="0" fontId="1" fillId="0" borderId="43" xfId="0" applyFont="1" applyBorder="1" applyProtection="1"/>
    <xf numFmtId="0" fontId="1" fillId="0" borderId="34" xfId="0" applyFont="1" applyBorder="1" applyProtection="1"/>
    <xf numFmtId="0" fontId="1" fillId="0" borderId="18" xfId="0" applyFont="1" applyBorder="1" applyProtection="1"/>
    <xf numFmtId="0" fontId="1" fillId="0" borderId="42" xfId="0" applyFont="1" applyBorder="1" applyProtection="1"/>
    <xf numFmtId="0" fontId="1" fillId="0" borderId="48" xfId="0" applyFont="1" applyBorder="1" applyProtection="1"/>
    <xf numFmtId="0" fontId="1" fillId="0" borderId="57" xfId="0" applyFont="1" applyBorder="1" applyProtection="1"/>
    <xf numFmtId="0" fontId="0" fillId="0" borderId="0" xfId="0" applyBorder="1" applyAlignment="1" applyProtection="1">
      <alignment horizontal="center"/>
    </xf>
    <xf numFmtId="43" fontId="0" fillId="0" borderId="0" xfId="0" applyNumberFormat="1" applyBorder="1" applyProtection="1"/>
    <xf numFmtId="0" fontId="11" fillId="0" borderId="0" xfId="0" applyFont="1"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1" fillId="2" borderId="63" xfId="0" applyFont="1" applyFill="1" applyBorder="1" applyAlignment="1" applyProtection="1"/>
    <xf numFmtId="0" fontId="0" fillId="0" borderId="5" xfId="0" applyBorder="1" applyProtection="1">
      <protection locked="0"/>
    </xf>
    <xf numFmtId="0" fontId="0" fillId="0" borderId="26" xfId="0" applyBorder="1" applyProtection="1">
      <protection locked="0"/>
    </xf>
    <xf numFmtId="0" fontId="1" fillId="2" borderId="55" xfId="0" applyFont="1" applyFill="1" applyBorder="1" applyAlignment="1" applyProtection="1"/>
    <xf numFmtId="0" fontId="1" fillId="2" borderId="64" xfId="0" applyFont="1" applyFill="1" applyBorder="1" applyAlignment="1" applyProtection="1"/>
    <xf numFmtId="43" fontId="20" fillId="0" borderId="36" xfId="3" applyFont="1" applyFill="1" applyBorder="1" applyAlignment="1" applyProtection="1">
      <alignment horizontal="center"/>
      <protection locked="0"/>
    </xf>
    <xf numFmtId="43" fontId="20" fillId="0" borderId="51" xfId="3" applyFont="1" applyFill="1" applyBorder="1" applyAlignment="1" applyProtection="1">
      <alignment horizontal="center"/>
      <protection locked="0"/>
    </xf>
    <xf numFmtId="43" fontId="20" fillId="0" borderId="59" xfId="3" applyFont="1" applyFill="1" applyBorder="1" applyAlignment="1" applyProtection="1">
      <alignment horizontal="center"/>
      <protection locked="0"/>
    </xf>
    <xf numFmtId="43" fontId="20" fillId="0" borderId="58" xfId="3"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0" fontId="22" fillId="0" borderId="0" xfId="0" applyFont="1" applyFill="1" applyBorder="1" applyAlignment="1" applyProtection="1">
      <alignment horizontal="left"/>
      <protection locked="0"/>
    </xf>
    <xf numFmtId="0" fontId="23" fillId="0" borderId="0" xfId="0" applyFont="1" applyFill="1" applyBorder="1" applyAlignment="1" applyProtection="1">
      <alignment horizontal="left"/>
      <protection locked="0"/>
    </xf>
    <xf numFmtId="0" fontId="20" fillId="0" borderId="0" xfId="0" applyFont="1" applyProtection="1">
      <protection locked="0"/>
    </xf>
    <xf numFmtId="14" fontId="20" fillId="0" borderId="43" xfId="0" applyNumberFormat="1" applyFont="1" applyBorder="1" applyProtection="1">
      <protection locked="0"/>
    </xf>
    <xf numFmtId="0" fontId="20" fillId="0" borderId="34" xfId="0" applyFont="1" applyBorder="1" applyProtection="1">
      <protection locked="0"/>
    </xf>
    <xf numFmtId="2" fontId="20" fillId="0" borderId="34" xfId="0" applyNumberFormat="1" applyFont="1" applyBorder="1" applyProtection="1">
      <protection locked="0"/>
    </xf>
    <xf numFmtId="2" fontId="20" fillId="0" borderId="18" xfId="0" applyNumberFormat="1" applyFont="1" applyBorder="1" applyProtection="1">
      <protection locked="0"/>
    </xf>
    <xf numFmtId="43" fontId="20" fillId="0" borderId="42" xfId="3" applyFont="1" applyBorder="1" applyProtection="1"/>
    <xf numFmtId="43" fontId="20" fillId="0" borderId="42" xfId="0" applyNumberFormat="1" applyFont="1" applyBorder="1" applyProtection="1"/>
    <xf numFmtId="14" fontId="20" fillId="0" borderId="44" xfId="0" applyNumberFormat="1" applyFont="1" applyBorder="1" applyProtection="1">
      <protection locked="0"/>
    </xf>
    <xf numFmtId="0" fontId="20" fillId="0" borderId="39" xfId="0" applyFont="1" applyBorder="1" applyProtection="1">
      <protection locked="0"/>
    </xf>
    <xf numFmtId="2" fontId="20" fillId="0" borderId="36" xfId="0" applyNumberFormat="1" applyFont="1" applyBorder="1" applyProtection="1">
      <protection locked="0"/>
    </xf>
    <xf numFmtId="2" fontId="20" fillId="0" borderId="40" xfId="0" applyNumberFormat="1" applyFont="1" applyBorder="1" applyProtection="1">
      <protection locked="0"/>
    </xf>
    <xf numFmtId="0" fontId="20" fillId="0" borderId="36" xfId="0" applyFont="1" applyBorder="1" applyProtection="1">
      <protection locked="0"/>
    </xf>
    <xf numFmtId="0" fontId="21" fillId="0" borderId="36" xfId="0" applyFont="1" applyBorder="1" applyProtection="1"/>
    <xf numFmtId="43" fontId="19" fillId="0" borderId="51" xfId="2" applyNumberFormat="1" applyFont="1" applyBorder="1" applyProtection="1"/>
    <xf numFmtId="43" fontId="19" fillId="0" borderId="11" xfId="2" applyNumberFormat="1" applyFont="1" applyBorder="1" applyProtection="1">
      <protection locked="0"/>
    </xf>
    <xf numFmtId="43" fontId="19" fillId="0" borderId="51" xfId="2" applyNumberFormat="1" applyFont="1" applyBorder="1" applyAlignment="1" applyProtection="1">
      <alignment horizontal="left" vertical="top"/>
    </xf>
    <xf numFmtId="43" fontId="19" fillId="0" borderId="51" xfId="2" applyNumberFormat="1" applyFont="1" applyBorder="1" applyProtection="1">
      <protection locked="0"/>
    </xf>
    <xf numFmtId="43" fontId="19" fillId="0" borderId="49" xfId="3" applyFont="1" applyBorder="1" applyAlignment="1" applyProtection="1">
      <protection locked="0"/>
    </xf>
    <xf numFmtId="43" fontId="7" fillId="0" borderId="27" xfId="1" applyNumberFormat="1" applyFont="1" applyBorder="1" applyProtection="1">
      <protection locked="0"/>
    </xf>
    <xf numFmtId="43" fontId="9" fillId="0" borderId="1" xfId="1" applyNumberFormat="1" applyFont="1" applyBorder="1" applyProtection="1"/>
    <xf numFmtId="44" fontId="1" fillId="0" borderId="25" xfId="4" applyFont="1" applyFill="1" applyBorder="1" applyAlignment="1" applyProtection="1">
      <alignment horizontal="center"/>
    </xf>
    <xf numFmtId="0" fontId="1" fillId="0" borderId="51" xfId="0" applyFont="1" applyFill="1" applyBorder="1" applyAlignment="1" applyProtection="1">
      <alignment horizontal="center"/>
    </xf>
    <xf numFmtId="43" fontId="21" fillId="0" borderId="60" xfId="0" applyNumberFormat="1" applyFont="1" applyBorder="1" applyProtection="1"/>
    <xf numFmtId="43" fontId="21" fillId="0" borderId="61" xfId="0" applyNumberFormat="1" applyFont="1" applyBorder="1" applyProtection="1"/>
    <xf numFmtId="43" fontId="21" fillId="0" borderId="51" xfId="0" applyNumberFormat="1" applyFont="1" applyBorder="1" applyProtection="1"/>
    <xf numFmtId="0" fontId="0" fillId="0" borderId="7" xfId="0" applyNumberFormat="1" applyFill="1" applyBorder="1" applyAlignment="1" applyProtection="1">
      <alignment horizontal="center"/>
    </xf>
    <xf numFmtId="43" fontId="5" fillId="0" borderId="49" xfId="2" applyNumberFormat="1" applyFont="1" applyBorder="1" applyAlignment="1" applyProtection="1">
      <alignment horizontal="right"/>
      <protection locked="0"/>
    </xf>
    <xf numFmtId="43" fontId="14" fillId="0" borderId="49" xfId="2" applyNumberFormat="1" applyFont="1" applyBorder="1" applyProtection="1">
      <protection locked="0"/>
    </xf>
    <xf numFmtId="0" fontId="0" fillId="0" borderId="11" xfId="0" applyBorder="1" applyProtection="1">
      <protection locked="0"/>
    </xf>
    <xf numFmtId="43" fontId="19" fillId="0" borderId="57" xfId="2" applyNumberFormat="1" applyFont="1" applyBorder="1" applyProtection="1">
      <protection locked="0"/>
    </xf>
    <xf numFmtId="43" fontId="19" fillId="0" borderId="55" xfId="2" applyNumberFormat="1" applyFont="1" applyBorder="1" applyProtection="1"/>
    <xf numFmtId="43" fontId="14" fillId="0" borderId="8" xfId="2" applyNumberFormat="1" applyFont="1" applyBorder="1" applyProtection="1">
      <protection locked="0"/>
    </xf>
    <xf numFmtId="43" fontId="14" fillId="0" borderId="8" xfId="2" applyNumberFormat="1" applyFont="1" applyBorder="1" applyAlignment="1" applyProtection="1">
      <alignment horizontal="left" vertical="top"/>
      <protection locked="0"/>
    </xf>
    <xf numFmtId="0" fontId="24" fillId="0" borderId="0" xfId="0" applyFont="1"/>
    <xf numFmtId="0" fontId="0" fillId="0" borderId="0" xfId="0" applyProtection="1">
      <protection locked="0"/>
    </xf>
    <xf numFmtId="0" fontId="0" fillId="0" borderId="0" xfId="0" applyProtection="1"/>
    <xf numFmtId="0" fontId="1" fillId="0" borderId="0" xfId="0" applyFont="1" applyFill="1" applyBorder="1" applyAlignment="1" applyProtection="1">
      <alignment horizontal="center" wrapText="1"/>
    </xf>
    <xf numFmtId="0" fontId="0" fillId="0" borderId="0" xfId="0" applyProtection="1"/>
    <xf numFmtId="0" fontId="0" fillId="0" borderId="0" xfId="0" applyProtection="1"/>
    <xf numFmtId="43" fontId="3" fillId="4" borderId="23" xfId="1" applyNumberFormat="1" applyFont="1" applyFill="1" applyBorder="1" applyAlignment="1" applyProtection="1">
      <alignment horizontal="center"/>
    </xf>
    <xf numFmtId="43" fontId="3" fillId="4" borderId="24" xfId="1" applyNumberFormat="1" applyFont="1" applyFill="1" applyBorder="1" applyAlignment="1" applyProtection="1">
      <alignment horizontal="center"/>
    </xf>
    <xf numFmtId="43" fontId="3" fillId="4" borderId="25" xfId="1" applyNumberFormat="1" applyFont="1" applyFill="1" applyBorder="1" applyAlignment="1" applyProtection="1">
      <alignment horizontal="center"/>
    </xf>
    <xf numFmtId="43" fontId="7" fillId="4" borderId="29" xfId="1" applyNumberFormat="1" applyFont="1" applyFill="1" applyBorder="1" applyAlignment="1" applyProtection="1"/>
    <xf numFmtId="43" fontId="7" fillId="4" borderId="25" xfId="1" applyNumberFormat="1" applyFont="1" applyFill="1" applyBorder="1" applyAlignment="1" applyProtection="1"/>
    <xf numFmtId="44" fontId="1" fillId="4" borderId="29" xfId="4" applyFont="1" applyFill="1" applyBorder="1" applyAlignment="1" applyProtection="1">
      <alignment horizontal="center"/>
    </xf>
    <xf numFmtId="44" fontId="1" fillId="4" borderId="25" xfId="4" applyFont="1" applyFill="1" applyBorder="1" applyAlignment="1" applyProtection="1">
      <alignment horizontal="center"/>
    </xf>
    <xf numFmtId="43" fontId="9" fillId="0" borderId="5" xfId="1" applyNumberFormat="1" applyFont="1" applyBorder="1" applyAlignment="1" applyProtection="1">
      <alignment horizontal="left"/>
    </xf>
    <xf numFmtId="43" fontId="9" fillId="0" borderId="26" xfId="1" applyNumberFormat="1" applyFont="1" applyBorder="1" applyAlignment="1" applyProtection="1">
      <alignment horizontal="left"/>
    </xf>
    <xf numFmtId="43" fontId="9" fillId="0" borderId="4" xfId="1" applyNumberFormat="1" applyFont="1" applyBorder="1" applyAlignment="1" applyProtection="1">
      <alignment horizontal="left"/>
    </xf>
    <xf numFmtId="43" fontId="9" fillId="0" borderId="7" xfId="1" applyNumberFormat="1" applyFont="1" applyBorder="1" applyAlignment="1" applyProtection="1">
      <alignment horizontal="left"/>
    </xf>
    <xf numFmtId="0" fontId="20" fillId="0" borderId="4"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26"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6"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44" fontId="1" fillId="4" borderId="24" xfId="4" applyFont="1" applyFill="1" applyBorder="1" applyAlignment="1" applyProtection="1">
      <alignment horizontal="center"/>
    </xf>
    <xf numFmtId="43" fontId="15" fillId="4" borderId="29" xfId="1" applyNumberFormat="1" applyFont="1" applyFill="1" applyBorder="1" applyAlignment="1" applyProtection="1">
      <alignment horizontal="left"/>
    </xf>
    <xf numFmtId="43" fontId="15" fillId="4" borderId="25" xfId="1" applyNumberFormat="1" applyFont="1" applyFill="1" applyBorder="1" applyAlignment="1" applyProtection="1">
      <alignment horizontal="left"/>
    </xf>
    <xf numFmtId="0" fontId="1" fillId="0" borderId="53" xfId="0" applyFont="1" applyFill="1" applyBorder="1" applyAlignment="1" applyProtection="1">
      <alignment horizontal="center"/>
    </xf>
    <xf numFmtId="0" fontId="1" fillId="0" borderId="54" xfId="0" applyFont="1" applyFill="1" applyBorder="1" applyAlignment="1" applyProtection="1">
      <alignment horizontal="center"/>
    </xf>
    <xf numFmtId="0" fontId="0" fillId="0" borderId="56" xfId="0" applyBorder="1" applyAlignment="1" applyProtection="1">
      <alignment horizontal="center"/>
      <protection locked="0"/>
    </xf>
    <xf numFmtId="0" fontId="0" fillId="0" borderId="1" xfId="0" applyBorder="1" applyAlignment="1" applyProtection="1">
      <alignment horizontal="center"/>
      <protection locked="0"/>
    </xf>
    <xf numFmtId="0" fontId="1" fillId="0" borderId="8" xfId="0" applyFont="1" applyBorder="1" applyAlignment="1" applyProtection="1">
      <alignment horizontal="center"/>
    </xf>
    <xf numFmtId="0" fontId="1" fillId="0" borderId="41" xfId="0" applyFont="1" applyBorder="1" applyAlignment="1" applyProtection="1">
      <alignment horizontal="center"/>
    </xf>
    <xf numFmtId="0" fontId="1" fillId="0" borderId="9" xfId="0" applyFont="1" applyBorder="1" applyAlignment="1" applyProtection="1">
      <alignment horizontal="center"/>
    </xf>
    <xf numFmtId="0" fontId="1" fillId="0" borderId="19" xfId="0" applyFont="1" applyBorder="1" applyAlignment="1" applyProtection="1">
      <alignment horizontal="center"/>
    </xf>
    <xf numFmtId="0" fontId="1" fillId="0" borderId="14" xfId="0" applyFont="1" applyBorder="1" applyAlignment="1" applyProtection="1">
      <alignment horizontal="center"/>
    </xf>
    <xf numFmtId="0" fontId="1" fillId="0" borderId="15" xfId="0" applyFont="1" applyBorder="1" applyAlignment="1" applyProtection="1">
      <alignment horizontal="center"/>
    </xf>
    <xf numFmtId="0" fontId="1" fillId="0" borderId="29" xfId="0" applyFont="1" applyBorder="1" applyAlignment="1" applyProtection="1">
      <alignment horizontal="center"/>
    </xf>
    <xf numFmtId="0" fontId="1" fillId="0" borderId="25" xfId="0" applyFont="1" applyBorder="1" applyAlignment="1" applyProtection="1">
      <alignment horizontal="center"/>
    </xf>
    <xf numFmtId="43" fontId="9" fillId="0" borderId="6" xfId="1" applyNumberFormat="1" applyFont="1" applyBorder="1" applyAlignment="1" applyProtection="1">
      <alignment horizontal="left"/>
    </xf>
    <xf numFmtId="43" fontId="7" fillId="0" borderId="9" xfId="1" applyNumberFormat="1" applyFont="1" applyBorder="1" applyAlignment="1" applyProtection="1">
      <alignment horizontal="left"/>
      <protection locked="0"/>
    </xf>
    <xf numFmtId="43" fontId="7" fillId="0" borderId="2" xfId="1" applyNumberFormat="1" applyFont="1" applyBorder="1" applyAlignment="1" applyProtection="1">
      <alignment horizontal="left"/>
      <protection locked="0"/>
    </xf>
    <xf numFmtId="43" fontId="7" fillId="0" borderId="16" xfId="1" applyNumberFormat="1" applyFont="1" applyBorder="1" applyAlignment="1" applyProtection="1">
      <alignment horizontal="left"/>
      <protection locked="0"/>
    </xf>
    <xf numFmtId="43" fontId="7" fillId="0" borderId="10" xfId="1" applyNumberFormat="1" applyFont="1" applyBorder="1" applyAlignment="1" applyProtection="1">
      <alignment horizontal="left"/>
      <protection locked="0"/>
    </xf>
    <xf numFmtId="43" fontId="7" fillId="0" borderId="17" xfId="1" applyNumberFormat="1" applyFont="1" applyBorder="1" applyAlignment="1" applyProtection="1">
      <alignment horizontal="left"/>
      <protection locked="0"/>
    </xf>
    <xf numFmtId="43" fontId="9" fillId="0" borderId="13" xfId="1" applyNumberFormat="1" applyFont="1" applyBorder="1" applyAlignment="1" applyProtection="1">
      <alignment horizontal="left"/>
    </xf>
    <xf numFmtId="43" fontId="9" fillId="0" borderId="14" xfId="1" applyNumberFormat="1" applyFont="1" applyBorder="1" applyAlignment="1" applyProtection="1">
      <alignment horizontal="left"/>
    </xf>
    <xf numFmtId="43" fontId="9" fillId="0" borderId="15" xfId="1" applyNumberFormat="1" applyFont="1" applyBorder="1" applyAlignment="1" applyProtection="1">
      <alignment horizontal="left"/>
    </xf>
    <xf numFmtId="43" fontId="5" fillId="0" borderId="4" xfId="2" applyNumberFormat="1" applyFont="1" applyBorder="1" applyAlignment="1" applyProtection="1">
      <alignment horizontal="center"/>
    </xf>
    <xf numFmtId="43" fontId="5" fillId="0" borderId="5" xfId="2" applyNumberFormat="1" applyFont="1" applyBorder="1" applyAlignment="1" applyProtection="1">
      <alignment horizontal="center"/>
    </xf>
    <xf numFmtId="0" fontId="19" fillId="0" borderId="23" xfId="2" applyNumberFormat="1" applyFont="1" applyBorder="1" applyAlignment="1" applyProtection="1">
      <alignment horizontal="center"/>
      <protection locked="0"/>
    </xf>
    <xf numFmtId="0" fontId="19" fillId="0" borderId="24" xfId="2" applyNumberFormat="1" applyFont="1" applyBorder="1" applyAlignment="1" applyProtection="1">
      <alignment horizontal="center"/>
      <protection locked="0"/>
    </xf>
    <xf numFmtId="0" fontId="19" fillId="0" borderId="29" xfId="2" applyNumberFormat="1" applyFont="1" applyBorder="1" applyAlignment="1" applyProtection="1">
      <alignment horizontal="center"/>
      <protection locked="0"/>
    </xf>
    <xf numFmtId="0" fontId="19" fillId="0" borderId="25" xfId="2" applyNumberFormat="1" applyFont="1" applyBorder="1" applyAlignment="1" applyProtection="1">
      <alignment horizontal="center"/>
      <protection locked="0"/>
    </xf>
    <xf numFmtId="0" fontId="1" fillId="0" borderId="4" xfId="0" applyFont="1" applyBorder="1" applyAlignment="1" applyProtection="1">
      <alignment horizontal="center"/>
    </xf>
    <xf numFmtId="0" fontId="0" fillId="0" borderId="26" xfId="0" applyBorder="1" applyAlignment="1" applyProtection="1">
      <alignment horizontal="center"/>
    </xf>
    <xf numFmtId="44" fontId="20" fillId="0" borderId="24" xfId="4" applyFont="1" applyBorder="1" applyAlignment="1" applyProtection="1">
      <alignment horizontal="center"/>
      <protection locked="0"/>
    </xf>
    <xf numFmtId="44" fontId="20" fillId="0" borderId="25" xfId="4" applyFont="1" applyBorder="1" applyAlignment="1" applyProtection="1">
      <alignment horizontal="center"/>
      <protection locked="0"/>
    </xf>
    <xf numFmtId="0" fontId="19" fillId="0" borderId="29" xfId="2" applyNumberFormat="1" applyFont="1" applyBorder="1" applyAlignment="1" applyProtection="1">
      <alignment horizontal="left"/>
      <protection locked="0"/>
    </xf>
    <xf numFmtId="0" fontId="19" fillId="0" borderId="32" xfId="2" applyNumberFormat="1" applyFont="1" applyBorder="1" applyAlignment="1" applyProtection="1">
      <alignment horizontal="left"/>
      <protection locked="0"/>
    </xf>
    <xf numFmtId="0" fontId="19" fillId="0" borderId="31" xfId="2" applyNumberFormat="1" applyFont="1" applyBorder="1" applyAlignment="1" applyProtection="1">
      <alignment horizontal="center"/>
      <protection locked="0"/>
    </xf>
    <xf numFmtId="0" fontId="19" fillId="0" borderId="33" xfId="2" applyNumberFormat="1" applyFont="1" applyBorder="1" applyAlignment="1" applyProtection="1">
      <alignment horizontal="center"/>
      <protection locked="0"/>
    </xf>
    <xf numFmtId="0" fontId="21" fillId="0" borderId="22" xfId="0" applyFont="1" applyBorder="1" applyAlignment="1" applyProtection="1">
      <alignment horizontal="center"/>
    </xf>
    <xf numFmtId="0" fontId="21" fillId="0" borderId="60" xfId="0" applyFont="1" applyBorder="1" applyAlignment="1" applyProtection="1">
      <alignment horizontal="center"/>
    </xf>
    <xf numFmtId="0" fontId="19" fillId="0" borderId="30" xfId="2" applyNumberFormat="1" applyFont="1" applyBorder="1" applyAlignment="1" applyProtection="1">
      <alignment horizontal="center"/>
      <protection locked="0"/>
    </xf>
    <xf numFmtId="0" fontId="21" fillId="0" borderId="44" xfId="0" applyFont="1" applyFill="1" applyBorder="1" applyAlignment="1" applyProtection="1">
      <alignment horizontal="left"/>
      <protection locked="0"/>
    </xf>
    <xf numFmtId="0" fontId="21" fillId="0" borderId="36" xfId="0" applyFont="1" applyFill="1" applyBorder="1" applyAlignment="1" applyProtection="1">
      <alignment horizontal="left"/>
      <protection locked="0"/>
    </xf>
    <xf numFmtId="43" fontId="5" fillId="0" borderId="6" xfId="2" applyNumberFormat="1" applyFont="1" applyBorder="1" applyAlignment="1" applyProtection="1">
      <alignment horizontal="center"/>
    </xf>
    <xf numFmtId="0" fontId="1" fillId="0" borderId="53" xfId="0" applyFont="1" applyBorder="1" applyAlignment="1" applyProtection="1">
      <alignment horizontal="center"/>
    </xf>
    <xf numFmtId="0" fontId="1" fillId="0" borderId="54" xfId="0" applyFont="1" applyBorder="1" applyAlignment="1" applyProtection="1">
      <alignment horizontal="center"/>
    </xf>
    <xf numFmtId="0" fontId="1" fillId="0" borderId="62" xfId="0" applyFont="1" applyBorder="1" applyAlignment="1" applyProtection="1">
      <alignment horizontal="center"/>
    </xf>
    <xf numFmtId="0" fontId="1" fillId="0" borderId="52" xfId="0" applyFont="1" applyFill="1" applyBorder="1" applyAlignment="1" applyProtection="1">
      <alignment horizontal="center"/>
    </xf>
    <xf numFmtId="0" fontId="1" fillId="0" borderId="38" xfId="0" applyFont="1" applyFill="1" applyBorder="1" applyAlignment="1" applyProtection="1">
      <alignment horizontal="center"/>
    </xf>
    <xf numFmtId="0" fontId="1" fillId="0" borderId="39" xfId="0" applyFont="1" applyFill="1" applyBorder="1" applyAlignment="1" applyProtection="1">
      <alignment horizontal="center"/>
    </xf>
    <xf numFmtId="0" fontId="19" fillId="0" borderId="32" xfId="2" applyNumberFormat="1" applyFont="1" applyBorder="1" applyAlignment="1" applyProtection="1">
      <alignment horizontal="center"/>
      <protection locked="0"/>
    </xf>
    <xf numFmtId="43" fontId="5" fillId="0" borderId="7" xfId="2" applyNumberFormat="1" applyFont="1" applyBorder="1" applyAlignment="1" applyProtection="1">
      <alignment horizontal="center"/>
    </xf>
    <xf numFmtId="0" fontId="19" fillId="0" borderId="8" xfId="2" applyNumberFormat="1" applyFont="1" applyBorder="1" applyAlignment="1" applyProtection="1">
      <alignment horizontal="center"/>
      <protection locked="0"/>
    </xf>
    <xf numFmtId="0" fontId="19" fillId="0" borderId="11" xfId="2" applyNumberFormat="1" applyFont="1" applyBorder="1" applyAlignment="1" applyProtection="1">
      <alignment horizontal="center"/>
      <protection locked="0"/>
    </xf>
    <xf numFmtId="0" fontId="20" fillId="2" borderId="29" xfId="0" applyNumberFormat="1" applyFont="1" applyFill="1" applyBorder="1" applyAlignment="1" applyProtection="1">
      <alignment horizontal="center"/>
    </xf>
    <xf numFmtId="0" fontId="20" fillId="2" borderId="25" xfId="0" applyNumberFormat="1" applyFont="1" applyFill="1" applyBorder="1" applyAlignment="1" applyProtection="1">
      <alignment horizontal="center"/>
    </xf>
    <xf numFmtId="43" fontId="7" fillId="0" borderId="18" xfId="1" applyNumberFormat="1" applyFont="1" applyBorder="1" applyAlignment="1" applyProtection="1">
      <alignment horizontal="left"/>
      <protection locked="0"/>
    </xf>
    <xf numFmtId="43" fontId="9" fillId="0" borderId="20" xfId="1" applyNumberFormat="1" applyFont="1" applyBorder="1" applyAlignment="1" applyProtection="1">
      <alignment horizontal="left"/>
    </xf>
    <xf numFmtId="44" fontId="20" fillId="0" borderId="10" xfId="4" applyFont="1" applyBorder="1" applyAlignment="1" applyProtection="1">
      <alignment horizontal="center"/>
      <protection locked="0"/>
    </xf>
    <xf numFmtId="44" fontId="20" fillId="0" borderId="12" xfId="4" applyFont="1" applyBorder="1" applyAlignment="1" applyProtection="1">
      <alignment horizontal="center"/>
      <protection locked="0"/>
    </xf>
    <xf numFmtId="43" fontId="7" fillId="0" borderId="19" xfId="1" applyNumberFormat="1" applyFont="1" applyBorder="1" applyAlignment="1" applyProtection="1">
      <alignment horizontal="left"/>
      <protection locked="0"/>
    </xf>
    <xf numFmtId="43" fontId="7" fillId="3" borderId="0" xfId="1" applyNumberFormat="1" applyFont="1" applyFill="1" applyBorder="1" applyAlignment="1" applyProtection="1">
      <alignment horizontal="left"/>
      <protection locked="0"/>
    </xf>
    <xf numFmtId="43" fontId="7" fillId="3" borderId="11" xfId="1" applyNumberFormat="1" applyFont="1" applyFill="1" applyBorder="1" applyAlignment="1" applyProtection="1">
      <alignment horizontal="left"/>
      <protection locked="0"/>
    </xf>
    <xf numFmtId="43" fontId="7" fillId="0" borderId="16" xfId="1" applyNumberFormat="1" applyFont="1" applyBorder="1" applyAlignment="1" applyProtection="1">
      <alignment horizontal="center"/>
      <protection locked="0"/>
    </xf>
    <xf numFmtId="43" fontId="7" fillId="0" borderId="10" xfId="1" applyNumberFormat="1" applyFont="1" applyBorder="1" applyAlignment="1" applyProtection="1">
      <alignment horizontal="center"/>
      <protection locked="0"/>
    </xf>
    <xf numFmtId="43" fontId="7" fillId="0" borderId="17" xfId="1" applyNumberFormat="1" applyFont="1" applyBorder="1" applyAlignment="1" applyProtection="1">
      <alignment horizontal="center"/>
      <protection locked="0"/>
    </xf>
    <xf numFmtId="0" fontId="7" fillId="0" borderId="28" xfId="1" applyNumberFormat="1" applyFont="1" applyBorder="1" applyAlignment="1" applyProtection="1">
      <alignment horizontal="center"/>
      <protection locked="0"/>
    </xf>
    <xf numFmtId="0" fontId="7" fillId="0" borderId="10" xfId="1" applyNumberFormat="1" applyFont="1" applyBorder="1" applyAlignment="1" applyProtection="1">
      <alignment horizontal="center"/>
      <protection locked="0"/>
    </xf>
    <xf numFmtId="0" fontId="7" fillId="0" borderId="12" xfId="1" applyNumberFormat="1" applyFont="1" applyBorder="1" applyAlignment="1" applyProtection="1">
      <alignment horizontal="center"/>
      <protection locked="0"/>
    </xf>
    <xf numFmtId="43" fontId="9" fillId="0" borderId="3" xfId="1" applyNumberFormat="1" applyFont="1" applyBorder="1" applyAlignment="1" applyProtection="1">
      <alignment horizontal="left"/>
    </xf>
    <xf numFmtId="43" fontId="7" fillId="0" borderId="21" xfId="1" applyNumberFormat="1" applyFont="1" applyBorder="1" applyAlignment="1" applyProtection="1">
      <alignment horizontal="left"/>
      <protection locked="0"/>
    </xf>
    <xf numFmtId="0" fontId="7" fillId="0" borderId="28" xfId="1" applyNumberFormat="1" applyFont="1" applyBorder="1" applyAlignment="1" applyProtection="1">
      <alignment horizontal="left"/>
      <protection locked="0"/>
    </xf>
    <xf numFmtId="0" fontId="7" fillId="0" borderId="10" xfId="1" applyNumberFormat="1" applyFont="1" applyBorder="1" applyAlignment="1" applyProtection="1">
      <alignment horizontal="left"/>
      <protection locked="0"/>
    </xf>
    <xf numFmtId="43" fontId="5" fillId="0" borderId="26" xfId="2" applyNumberFormat="1" applyFont="1" applyBorder="1" applyAlignment="1" applyProtection="1">
      <alignment horizontal="center"/>
    </xf>
    <xf numFmtId="43" fontId="5" fillId="3" borderId="16" xfId="2" applyNumberFormat="1" applyFont="1" applyFill="1" applyBorder="1" applyAlignment="1" applyProtection="1">
      <alignment horizontal="center"/>
      <protection locked="0"/>
    </xf>
    <xf numFmtId="43" fontId="5" fillId="3" borderId="10" xfId="2" applyNumberFormat="1" applyFont="1" applyFill="1" applyBorder="1" applyAlignment="1" applyProtection="1">
      <alignment horizontal="center"/>
      <protection locked="0"/>
    </xf>
    <xf numFmtId="0" fontId="20" fillId="0" borderId="52" xfId="0" applyFont="1" applyBorder="1" applyAlignment="1" applyProtection="1">
      <alignment horizontal="center"/>
      <protection locked="0"/>
    </xf>
    <xf numFmtId="0" fontId="20" fillId="0" borderId="39" xfId="0" applyFont="1" applyBorder="1" applyAlignment="1" applyProtection="1">
      <alignment horizontal="center"/>
      <protection locked="0"/>
    </xf>
    <xf numFmtId="0" fontId="20" fillId="0" borderId="38" xfId="0" applyFont="1" applyBorder="1" applyAlignment="1" applyProtection="1">
      <alignment horizontal="center"/>
      <protection locked="0"/>
    </xf>
    <xf numFmtId="43" fontId="9" fillId="0" borderId="50" xfId="2" applyNumberFormat="1" applyFont="1" applyBorder="1" applyAlignment="1" applyProtection="1">
      <alignment horizontal="center" wrapText="1"/>
    </xf>
    <xf numFmtId="43" fontId="9" fillId="0" borderId="35" xfId="2" applyNumberFormat="1" applyFont="1" applyBorder="1" applyAlignment="1" applyProtection="1">
      <alignment horizontal="center" wrapText="1"/>
    </xf>
    <xf numFmtId="0" fontId="20" fillId="0" borderId="45" xfId="0" applyFont="1" applyFill="1" applyBorder="1" applyAlignment="1" applyProtection="1">
      <alignment horizontal="center"/>
      <protection locked="0"/>
    </xf>
    <xf numFmtId="0" fontId="20" fillId="0" borderId="59" xfId="0" applyFont="1" applyFill="1" applyBorder="1" applyAlignment="1" applyProtection="1">
      <alignment horizontal="center"/>
      <protection locked="0"/>
    </xf>
    <xf numFmtId="0" fontId="22" fillId="0" borderId="36" xfId="0" applyFont="1" applyFill="1" applyBorder="1" applyAlignment="1" applyProtection="1">
      <alignment horizontal="left"/>
      <protection locked="0"/>
    </xf>
    <xf numFmtId="0" fontId="23" fillId="0" borderId="36" xfId="0" applyFont="1" applyFill="1" applyBorder="1" applyAlignment="1" applyProtection="1">
      <alignment horizontal="left"/>
      <protection locked="0"/>
    </xf>
    <xf numFmtId="0" fontId="22" fillId="0" borderId="59" xfId="0" applyFont="1" applyFill="1" applyBorder="1" applyAlignment="1" applyProtection="1">
      <alignment horizontal="left"/>
      <protection locked="0"/>
    </xf>
    <xf numFmtId="0" fontId="23" fillId="0" borderId="59" xfId="0" applyFont="1" applyFill="1" applyBorder="1" applyAlignment="1" applyProtection="1">
      <alignment horizontal="left"/>
      <protection locked="0"/>
    </xf>
    <xf numFmtId="43" fontId="5" fillId="0" borderId="0" xfId="2" applyNumberFormat="1" applyFont="1" applyBorder="1" applyAlignment="1" applyProtection="1">
      <alignment horizontal="right" vertical="top"/>
      <protection locked="0"/>
    </xf>
    <xf numFmtId="43" fontId="5" fillId="0" borderId="41" xfId="2" applyNumberFormat="1" applyFont="1" applyBorder="1" applyAlignment="1" applyProtection="1">
      <alignment horizontal="right" vertical="top"/>
      <protection locked="0"/>
    </xf>
    <xf numFmtId="43" fontId="7" fillId="0" borderId="0" xfId="1" applyNumberFormat="1" applyFont="1" applyAlignment="1" applyProtection="1">
      <alignment horizontal="center"/>
    </xf>
    <xf numFmtId="43" fontId="7" fillId="0" borderId="11" xfId="1" applyNumberFormat="1" applyFont="1" applyBorder="1" applyAlignment="1" applyProtection="1">
      <alignment horizontal="center"/>
    </xf>
    <xf numFmtId="44" fontId="20" fillId="2" borderId="29" xfId="4" applyFont="1" applyFill="1" applyBorder="1" applyAlignment="1" applyProtection="1">
      <alignment horizontal="center"/>
    </xf>
    <xf numFmtId="44" fontId="20" fillId="2" borderId="25" xfId="4" applyFont="1" applyFill="1" applyBorder="1" applyAlignment="1" applyProtection="1">
      <alignment horizontal="center"/>
    </xf>
    <xf numFmtId="0" fontId="20" fillId="2" borderId="29" xfId="0" applyFont="1" applyFill="1" applyBorder="1" applyAlignment="1" applyProtection="1">
      <alignment horizontal="center"/>
    </xf>
    <xf numFmtId="0" fontId="20" fillId="2" borderId="25" xfId="0" applyFont="1" applyFill="1" applyBorder="1" applyAlignment="1" applyProtection="1">
      <alignment horizontal="center"/>
    </xf>
    <xf numFmtId="0" fontId="20" fillId="0" borderId="36" xfId="0" applyFont="1" applyFill="1" applyBorder="1" applyAlignment="1" applyProtection="1">
      <alignment horizontal="left"/>
      <protection locked="0"/>
    </xf>
    <xf numFmtId="0" fontId="20" fillId="0" borderId="40" xfId="0" applyFont="1" applyFill="1" applyBorder="1" applyAlignment="1" applyProtection="1">
      <alignment horizontal="center"/>
      <protection locked="0"/>
    </xf>
    <xf numFmtId="0" fontId="20" fillId="0" borderId="38" xfId="0" applyFont="1" applyFill="1" applyBorder="1" applyAlignment="1" applyProtection="1">
      <alignment horizontal="center"/>
      <protection locked="0"/>
    </xf>
    <xf numFmtId="0" fontId="20" fillId="0" borderId="39" xfId="0" applyFont="1" applyFill="1" applyBorder="1" applyAlignment="1" applyProtection="1">
      <alignment horizontal="center"/>
      <protection locked="0"/>
    </xf>
    <xf numFmtId="0" fontId="21" fillId="0" borderId="52" xfId="0" applyFont="1" applyFill="1" applyBorder="1" applyAlignment="1" applyProtection="1">
      <alignment horizontal="left"/>
      <protection locked="0"/>
    </xf>
    <xf numFmtId="0" fontId="21" fillId="0" borderId="39" xfId="0" applyFont="1" applyFill="1" applyBorder="1" applyAlignment="1" applyProtection="1">
      <alignment horizontal="left"/>
      <protection locked="0"/>
    </xf>
    <xf numFmtId="43" fontId="9" fillId="0" borderId="25" xfId="2" applyNumberFormat="1" applyFont="1" applyBorder="1" applyAlignment="1" applyProtection="1">
      <alignment horizontal="center"/>
    </xf>
    <xf numFmtId="43" fontId="5" fillId="0" borderId="4" xfId="2" applyNumberFormat="1" applyFont="1" applyBorder="1" applyAlignment="1" applyProtection="1">
      <alignment horizontal="right"/>
      <protection locked="0"/>
    </xf>
    <xf numFmtId="43" fontId="5" fillId="0" borderId="5" xfId="2" applyNumberFormat="1" applyFont="1" applyBorder="1" applyAlignment="1" applyProtection="1">
      <alignment horizontal="right"/>
      <protection locked="0"/>
    </xf>
    <xf numFmtId="43" fontId="5" fillId="0" borderId="7" xfId="2" applyNumberFormat="1" applyFont="1" applyBorder="1" applyAlignment="1" applyProtection="1">
      <alignment horizontal="right"/>
      <protection locked="0"/>
    </xf>
    <xf numFmtId="0" fontId="26" fillId="0" borderId="56" xfId="0" applyFont="1" applyBorder="1" applyAlignment="1" applyProtection="1">
      <alignment horizontal="center"/>
    </xf>
    <xf numFmtId="0" fontId="26" fillId="0" borderId="1" xfId="0" applyFont="1" applyBorder="1" applyAlignment="1" applyProtection="1">
      <alignment horizontal="center"/>
    </xf>
    <xf numFmtId="0" fontId="26" fillId="0" borderId="1" xfId="0" applyFont="1" applyFill="1" applyBorder="1" applyAlignment="1" applyProtection="1">
      <alignment horizontal="center" wrapText="1"/>
    </xf>
    <xf numFmtId="0" fontId="26" fillId="0" borderId="3" xfId="0" applyFont="1" applyBorder="1" applyAlignment="1" applyProtection="1">
      <alignment horizontal="center"/>
    </xf>
    <xf numFmtId="0" fontId="26" fillId="2" borderId="58" xfId="0" applyFont="1" applyFill="1" applyBorder="1" applyAlignment="1" applyProtection="1">
      <alignment horizontal="center"/>
    </xf>
    <xf numFmtId="0" fontId="26" fillId="0" borderId="3" xfId="0" applyFont="1" applyFill="1" applyBorder="1" applyAlignment="1" applyProtection="1">
      <alignment horizontal="center" wrapText="1"/>
    </xf>
    <xf numFmtId="0" fontId="26" fillId="0" borderId="14" xfId="0" applyFont="1" applyFill="1" applyBorder="1" applyAlignment="1" applyProtection="1">
      <alignment horizontal="center" wrapText="1"/>
    </xf>
    <xf numFmtId="0" fontId="26" fillId="0" borderId="15" xfId="0" applyFont="1" applyFill="1" applyBorder="1" applyAlignment="1" applyProtection="1">
      <alignment horizontal="center" wrapText="1"/>
    </xf>
    <xf numFmtId="0" fontId="26" fillId="0" borderId="37" xfId="0" applyFont="1" applyFill="1" applyBorder="1" applyAlignment="1" applyProtection="1">
      <alignment horizontal="center"/>
    </xf>
    <xf numFmtId="0" fontId="26" fillId="0" borderId="0" xfId="0" applyFont="1" applyFill="1" applyBorder="1" applyAlignment="1" applyProtection="1">
      <alignment horizontal="center"/>
    </xf>
    <xf numFmtId="0" fontId="26" fillId="0" borderId="41" xfId="0" applyFont="1" applyFill="1" applyBorder="1" applyAlignment="1" applyProtection="1">
      <alignment horizontal="center"/>
    </xf>
    <xf numFmtId="2" fontId="20" fillId="0" borderId="1" xfId="0" applyNumberFormat="1" applyFont="1" applyBorder="1" applyProtection="1">
      <protection locked="0"/>
    </xf>
    <xf numFmtId="0" fontId="21" fillId="0" borderId="56" xfId="0" applyFont="1" applyBorder="1" applyProtection="1">
      <protection locked="0"/>
    </xf>
    <xf numFmtId="43" fontId="5" fillId="0" borderId="3" xfId="2" applyNumberFormat="1" applyFont="1" applyBorder="1" applyAlignment="1" applyProtection="1">
      <alignment horizontal="center"/>
    </xf>
    <xf numFmtId="43" fontId="5" fillId="0" borderId="14" xfId="2" applyNumberFormat="1" applyFont="1" applyBorder="1" applyAlignment="1" applyProtection="1">
      <alignment horizontal="center"/>
    </xf>
    <xf numFmtId="43" fontId="5" fillId="0" borderId="15" xfId="2" applyNumberFormat="1" applyFont="1" applyBorder="1" applyAlignment="1" applyProtection="1">
      <alignment horizontal="center"/>
    </xf>
    <xf numFmtId="43" fontId="5" fillId="0" borderId="18" xfId="2" applyNumberFormat="1" applyFont="1" applyBorder="1" applyAlignment="1" applyProtection="1">
      <alignment horizontal="center"/>
    </xf>
    <xf numFmtId="43" fontId="5" fillId="0" borderId="2" xfId="2" applyNumberFormat="1" applyFont="1" applyBorder="1" applyAlignment="1" applyProtection="1">
      <alignment horizontal="center"/>
    </xf>
    <xf numFmtId="43" fontId="5" fillId="0" borderId="19" xfId="2" applyNumberFormat="1" applyFont="1" applyBorder="1" applyAlignment="1" applyProtection="1">
      <alignment horizontal="center"/>
    </xf>
    <xf numFmtId="164" fontId="5" fillId="0" borderId="35" xfId="3" applyNumberFormat="1" applyFont="1" applyBorder="1" applyAlignment="1" applyProtection="1">
      <alignment horizontal="center"/>
      <protection locked="0"/>
    </xf>
    <xf numFmtId="43" fontId="19" fillId="5" borderId="48" xfId="2" applyNumberFormat="1" applyFont="1" applyFill="1" applyBorder="1" applyProtection="1"/>
    <xf numFmtId="44" fontId="1" fillId="5" borderId="25" xfId="4" applyFont="1" applyFill="1" applyBorder="1" applyAlignment="1" applyProtection="1">
      <alignment horizontal="center"/>
    </xf>
    <xf numFmtId="43" fontId="21" fillId="0" borderId="46" xfId="3" applyFont="1" applyFill="1" applyBorder="1" applyProtection="1"/>
    <xf numFmtId="0" fontId="20" fillId="0" borderId="43" xfId="0" applyFont="1" applyBorder="1" applyAlignment="1" applyProtection="1">
      <alignment horizontal="center"/>
      <protection locked="0"/>
    </xf>
    <xf numFmtId="0" fontId="20" fillId="0" borderId="44" xfId="0" applyFont="1" applyBorder="1" applyAlignment="1" applyProtection="1">
      <alignment horizontal="center"/>
      <protection locked="0"/>
    </xf>
    <xf numFmtId="0" fontId="21" fillId="0" borderId="56" xfId="0" applyFont="1" applyBorder="1" applyAlignment="1" applyProtection="1">
      <alignment horizontal="center"/>
    </xf>
    <xf numFmtId="0" fontId="25" fillId="0" borderId="0" xfId="0" applyFont="1" applyProtection="1">
      <protection locked="0"/>
    </xf>
    <xf numFmtId="0" fontId="26" fillId="0" borderId="29" xfId="0" applyFont="1" applyFill="1" applyBorder="1" applyAlignment="1" applyProtection="1">
      <alignment horizontal="center"/>
    </xf>
    <xf numFmtId="0" fontId="26" fillId="0" borderId="25" xfId="0" applyFont="1" applyFill="1" applyBorder="1" applyAlignment="1" applyProtection="1">
      <alignment horizontal="center"/>
    </xf>
    <xf numFmtId="43" fontId="27" fillId="0" borderId="37" xfId="2" applyNumberFormat="1" applyFont="1" applyFill="1" applyBorder="1" applyAlignment="1" applyProtection="1">
      <alignment horizontal="center"/>
      <protection locked="0"/>
    </xf>
    <xf numFmtId="43" fontId="27" fillId="0" borderId="0" xfId="2" applyNumberFormat="1" applyFont="1" applyFill="1" applyBorder="1" applyAlignment="1" applyProtection="1">
      <alignment horizontal="center"/>
      <protection locked="0"/>
    </xf>
    <xf numFmtId="43" fontId="27" fillId="0" borderId="41" xfId="2" applyNumberFormat="1" applyFont="1" applyFill="1" applyBorder="1" applyAlignment="1" applyProtection="1">
      <alignment horizontal="center"/>
      <protection locked="0"/>
    </xf>
    <xf numFmtId="0" fontId="28" fillId="0" borderId="4" xfId="0" applyFont="1" applyBorder="1" applyAlignment="1" applyProtection="1">
      <alignment horizontal="center" vertical="center" wrapText="1" readingOrder="1"/>
    </xf>
    <xf numFmtId="0" fontId="28" fillId="0" borderId="5" xfId="0" applyFont="1" applyBorder="1" applyAlignment="1" applyProtection="1">
      <alignment horizontal="center" vertical="center" wrapText="1" readingOrder="1"/>
    </xf>
    <xf numFmtId="0" fontId="28" fillId="0" borderId="26" xfId="0" applyFont="1" applyBorder="1" applyAlignment="1" applyProtection="1">
      <alignment horizontal="center" vertical="center" wrapText="1" readingOrder="1"/>
    </xf>
    <xf numFmtId="43" fontId="9" fillId="0" borderId="29" xfId="2" applyNumberFormat="1" applyFont="1" applyBorder="1" applyAlignment="1" applyProtection="1">
      <alignment horizontal="center"/>
    </xf>
    <xf numFmtId="0" fontId="28" fillId="0" borderId="0" xfId="0" applyFont="1" applyBorder="1" applyAlignment="1" applyProtection="1">
      <alignment horizontal="center" vertical="center" wrapText="1" readingOrder="1"/>
    </xf>
    <xf numFmtId="0" fontId="28" fillId="0" borderId="11" xfId="0" applyFont="1" applyBorder="1" applyAlignment="1" applyProtection="1">
      <alignment horizontal="center" vertical="center" wrapText="1" readingOrder="1"/>
    </xf>
    <xf numFmtId="43" fontId="4" fillId="0" borderId="29" xfId="2" applyNumberFormat="1" applyFont="1" applyBorder="1" applyAlignment="1" applyProtection="1">
      <alignment horizontal="center"/>
      <protection locked="0"/>
    </xf>
    <xf numFmtId="43" fontId="4" fillId="0" borderId="24" xfId="2" applyNumberFormat="1" applyFont="1" applyBorder="1" applyAlignment="1" applyProtection="1">
      <alignment horizontal="center"/>
      <protection locked="0"/>
    </xf>
    <xf numFmtId="0" fontId="28" fillId="0" borderId="8" xfId="0" applyFont="1" applyBorder="1" applyAlignment="1" applyProtection="1">
      <alignment horizontal="center" vertical="center" wrapText="1" readingOrder="1"/>
    </xf>
    <xf numFmtId="43" fontId="3" fillId="0" borderId="24" xfId="2" applyNumberFormat="1" applyFont="1" applyBorder="1" applyAlignment="1" applyProtection="1">
      <alignment horizontal="center"/>
      <protection locked="0"/>
    </xf>
    <xf numFmtId="43" fontId="3" fillId="0" borderId="29" xfId="2" applyNumberFormat="1" applyFont="1" applyBorder="1" applyAlignment="1" applyProtection="1">
      <alignment horizontal="center"/>
      <protection locked="0"/>
    </xf>
    <xf numFmtId="43" fontId="3" fillId="0" borderId="25" xfId="2" applyNumberFormat="1" applyFont="1" applyBorder="1" applyAlignment="1" applyProtection="1">
      <alignment horizontal="center"/>
      <protection locked="0"/>
    </xf>
    <xf numFmtId="43" fontId="4" fillId="0" borderId="25" xfId="2" applyNumberFormat="1" applyFont="1" applyBorder="1" applyAlignment="1" applyProtection="1">
      <alignment horizontal="center"/>
      <protection locked="0"/>
    </xf>
    <xf numFmtId="43" fontId="4" fillId="0" borderId="49" xfId="2" applyNumberFormat="1" applyFont="1" applyBorder="1" applyAlignment="1" applyProtection="1">
      <alignment horizontal="left"/>
      <protection locked="0"/>
    </xf>
    <xf numFmtId="43" fontId="5" fillId="0" borderId="17" xfId="2" applyNumberFormat="1" applyFont="1" applyBorder="1" applyAlignment="1" applyProtection="1"/>
    <xf numFmtId="0" fontId="22" fillId="0" borderId="40" xfId="0" applyFont="1" applyFill="1" applyBorder="1" applyAlignment="1" applyProtection="1">
      <alignment horizontal="left"/>
      <protection locked="0"/>
    </xf>
    <xf numFmtId="0" fontId="22" fillId="0" borderId="38" xfId="0" applyFont="1" applyFill="1" applyBorder="1" applyAlignment="1" applyProtection="1">
      <alignment horizontal="left"/>
      <protection locked="0"/>
    </xf>
    <xf numFmtId="0" fontId="22" fillId="0" borderId="39" xfId="0" applyFont="1" applyFill="1" applyBorder="1" applyAlignment="1" applyProtection="1">
      <alignment horizontal="left"/>
      <protection locked="0"/>
    </xf>
    <xf numFmtId="0" fontId="20" fillId="0" borderId="52" xfId="0" applyFont="1" applyFill="1" applyBorder="1" applyAlignment="1" applyProtection="1">
      <alignment horizontal="center"/>
      <protection locked="0"/>
    </xf>
    <xf numFmtId="43" fontId="5" fillId="0" borderId="29" xfId="2" applyNumberFormat="1" applyFont="1" applyBorder="1" applyAlignment="1" applyProtection="1">
      <alignment horizontal="left"/>
    </xf>
    <xf numFmtId="43" fontId="5" fillId="0" borderId="24" xfId="2" applyNumberFormat="1" applyFont="1" applyBorder="1" applyAlignment="1" applyProtection="1">
      <alignment horizontal="left"/>
    </xf>
    <xf numFmtId="43" fontId="5" fillId="0" borderId="25" xfId="2" applyNumberFormat="1" applyFont="1" applyBorder="1" applyAlignment="1" applyProtection="1">
      <alignment horizontal="left"/>
    </xf>
    <xf numFmtId="43" fontId="5" fillId="0" borderId="29" xfId="2" applyNumberFormat="1" applyFont="1" applyBorder="1" applyAlignment="1" applyProtection="1">
      <alignment horizontal="center"/>
    </xf>
    <xf numFmtId="43" fontId="5" fillId="0" borderId="24" xfId="2" applyNumberFormat="1" applyFont="1" applyBorder="1" applyAlignment="1" applyProtection="1">
      <alignment horizontal="center"/>
    </xf>
    <xf numFmtId="43" fontId="5" fillId="0" borderId="25" xfId="2" applyNumberFormat="1" applyFont="1" applyBorder="1" applyAlignment="1" applyProtection="1">
      <alignment horizontal="center"/>
    </xf>
    <xf numFmtId="43" fontId="19" fillId="0" borderId="29" xfId="2" applyNumberFormat="1" applyFont="1" applyBorder="1" applyAlignment="1" applyProtection="1">
      <alignment horizontal="center"/>
      <protection locked="0"/>
    </xf>
    <xf numFmtId="43" fontId="19" fillId="0" borderId="24" xfId="2" applyNumberFormat="1" applyFont="1" applyBorder="1" applyAlignment="1" applyProtection="1">
      <alignment horizontal="center"/>
      <protection locked="0"/>
    </xf>
    <xf numFmtId="43" fontId="19" fillId="0" borderId="25" xfId="2" applyNumberFormat="1" applyFont="1" applyBorder="1" applyAlignment="1" applyProtection="1">
      <alignment horizontal="center"/>
      <protection locked="0"/>
    </xf>
    <xf numFmtId="43" fontId="29" fillId="0" borderId="29" xfId="2" applyNumberFormat="1" applyFont="1" applyBorder="1" applyAlignment="1" applyProtection="1">
      <alignment horizontal="center"/>
      <protection locked="0"/>
    </xf>
    <xf numFmtId="43" fontId="29" fillId="0" borderId="24" xfId="2" applyNumberFormat="1" applyFont="1" applyBorder="1" applyAlignment="1" applyProtection="1">
      <alignment horizontal="center"/>
      <protection locked="0"/>
    </xf>
    <xf numFmtId="43" fontId="29" fillId="0" borderId="25" xfId="2" applyNumberFormat="1" applyFont="1" applyBorder="1" applyAlignment="1" applyProtection="1">
      <alignment horizontal="center"/>
      <protection locked="0"/>
    </xf>
    <xf numFmtId="0" fontId="1" fillId="0" borderId="34" xfId="0" applyFont="1" applyBorder="1" applyAlignment="1" applyProtection="1">
      <alignment horizontal="center"/>
    </xf>
    <xf numFmtId="43" fontId="31" fillId="0" borderId="8" xfId="2" applyNumberFormat="1" applyFont="1" applyBorder="1" applyAlignment="1" applyProtection="1">
      <alignment horizontal="center" wrapText="1"/>
    </xf>
    <xf numFmtId="43" fontId="31" fillId="0" borderId="0" xfId="2" applyNumberFormat="1" applyFont="1" applyBorder="1" applyAlignment="1" applyProtection="1">
      <alignment horizontal="center" wrapText="1"/>
    </xf>
    <xf numFmtId="43" fontId="31" fillId="0" borderId="11" xfId="2" applyNumberFormat="1" applyFont="1" applyBorder="1" applyAlignment="1" applyProtection="1">
      <alignment horizontal="center" wrapText="1"/>
    </xf>
    <xf numFmtId="43" fontId="31" fillId="0" borderId="16" xfId="2" applyNumberFormat="1" applyFont="1" applyBorder="1" applyAlignment="1" applyProtection="1">
      <alignment horizontal="center" wrapText="1"/>
    </xf>
    <xf numFmtId="43" fontId="31" fillId="0" borderId="10" xfId="2" applyNumberFormat="1" applyFont="1" applyBorder="1" applyAlignment="1" applyProtection="1">
      <alignment horizontal="center" wrapText="1"/>
    </xf>
    <xf numFmtId="43" fontId="31" fillId="0" borderId="12" xfId="2" applyNumberFormat="1" applyFont="1" applyBorder="1" applyAlignment="1" applyProtection="1">
      <alignment horizontal="center" wrapText="1"/>
    </xf>
  </cellXfs>
  <cellStyles count="6">
    <cellStyle name="Comma" xfId="3" builtinId="3"/>
    <cellStyle name="Currency" xfId="4" builtinId="4"/>
    <cellStyle name="Normal" xfId="0" builtinId="0"/>
    <cellStyle name="Normal 2" xfId="1"/>
    <cellStyle name="Normal 2 2" xfId="5"/>
    <cellStyle name="Normal 3" xfId="2"/>
  </cellStyles>
  <dxfs count="4">
    <dxf>
      <protection locked="1" hidden="0"/>
    </dxf>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33618</xdr:colOff>
      <xdr:row>0</xdr:row>
      <xdr:rowOff>0</xdr:rowOff>
    </xdr:from>
    <xdr:to>
      <xdr:col>2</xdr:col>
      <xdr:colOff>238377</xdr:colOff>
      <xdr:row>1</xdr:row>
      <xdr:rowOff>224117</xdr:rowOff>
    </xdr:to>
    <xdr:pic>
      <xdr:nvPicPr>
        <xdr:cNvPr id="2" name="Picture 1"/>
        <xdr:cNvPicPr>
          <a:picLocks noChangeAspect="1"/>
        </xdr:cNvPicPr>
      </xdr:nvPicPr>
      <xdr:blipFill>
        <a:blip xmlns:r="http://schemas.openxmlformats.org/officeDocument/2006/relationships" r:embed="rId1"/>
        <a:stretch>
          <a:fillRect/>
        </a:stretch>
      </xdr:blipFill>
      <xdr:spPr>
        <a:xfrm>
          <a:off x="33618" y="0"/>
          <a:ext cx="1818406" cy="448235"/>
        </a:xfrm>
        <a:prstGeom prst="rect">
          <a:avLst/>
        </a:prstGeom>
      </xdr:spPr>
    </xdr:pic>
    <xdr:clientData/>
  </xdr:twoCellAnchor>
  <xdr:twoCellAnchor>
    <xdr:from>
      <xdr:col>14</xdr:col>
      <xdr:colOff>78442</xdr:colOff>
      <xdr:row>13</xdr:row>
      <xdr:rowOff>100854</xdr:rowOff>
    </xdr:from>
    <xdr:to>
      <xdr:col>14</xdr:col>
      <xdr:colOff>396240</xdr:colOff>
      <xdr:row>16</xdr:row>
      <xdr:rowOff>100853</xdr:rowOff>
    </xdr:to>
    <xdr:sp macro="" textlink="">
      <xdr:nvSpPr>
        <xdr:cNvPr id="3" name="Right Brace 2"/>
        <xdr:cNvSpPr/>
      </xdr:nvSpPr>
      <xdr:spPr>
        <a:xfrm>
          <a:off x="10824883" y="2891119"/>
          <a:ext cx="317798" cy="605116"/>
        </a:xfrm>
        <a:prstGeom prst="rightBrace">
          <a:avLst/>
        </a:prstGeom>
        <a:solidFill>
          <a:srgbClr val="FFFF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8</xdr:col>
      <xdr:colOff>312420</xdr:colOff>
      <xdr:row>1</xdr:row>
      <xdr:rowOff>152400</xdr:rowOff>
    </xdr:from>
    <xdr:ext cx="876300" cy="264560"/>
    <xdr:sp macro="" textlink="">
      <xdr:nvSpPr>
        <xdr:cNvPr id="18" name="TextBox 17"/>
        <xdr:cNvSpPr txBox="1"/>
      </xdr:nvSpPr>
      <xdr:spPr>
        <a:xfrm>
          <a:off x="5669280" y="396240"/>
          <a:ext cx="876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b="1"/>
        </a:p>
      </xdr:txBody>
    </xdr:sp>
    <xdr:clientData/>
  </xdr:oneCellAnchor>
  <xdr:twoCellAnchor>
    <xdr:from>
      <xdr:col>1</xdr:col>
      <xdr:colOff>112059</xdr:colOff>
      <xdr:row>57</xdr:row>
      <xdr:rowOff>112060</xdr:rowOff>
    </xdr:from>
    <xdr:to>
      <xdr:col>7</xdr:col>
      <xdr:colOff>369794</xdr:colOff>
      <xdr:row>62</xdr:row>
      <xdr:rowOff>100853</xdr:rowOff>
    </xdr:to>
    <xdr:sp macro="" textlink="">
      <xdr:nvSpPr>
        <xdr:cNvPr id="22" name="Rectangle 21"/>
        <xdr:cNvSpPr/>
      </xdr:nvSpPr>
      <xdr:spPr bwMode="auto">
        <a:xfrm>
          <a:off x="717177" y="11889442"/>
          <a:ext cx="4235823" cy="101973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100" i="0">
              <a:solidFill>
                <a:schemeClr val="tx2">
                  <a:lumMod val="60000"/>
                  <a:lumOff val="40000"/>
                </a:schemeClr>
              </a:solidFill>
            </a:rPr>
            <a:t>Include explanation of Other Business</a:t>
          </a:r>
          <a:r>
            <a:rPr lang="en-US" sz="1100" i="0" baseline="0">
              <a:solidFill>
                <a:schemeClr val="tx2">
                  <a:lumMod val="60000"/>
                  <a:lumOff val="40000"/>
                </a:schemeClr>
              </a:solidFill>
            </a:rPr>
            <a:t> Expenses as necessary.  Provide explanation or justification of expenses that you believe may be questioned.  </a:t>
          </a:r>
          <a:endParaRPr lang="en-US" sz="1100" i="0">
            <a:solidFill>
              <a:schemeClr val="tx2">
                <a:lumMod val="60000"/>
                <a:lumOff val="40000"/>
              </a:schemeClr>
            </a:solidFill>
          </a:endParaRPr>
        </a:p>
      </xdr:txBody>
    </xdr:sp>
    <xdr:clientData/>
  </xdr:twoCellAnchor>
  <xdr:twoCellAnchor>
    <xdr:from>
      <xdr:col>14</xdr:col>
      <xdr:colOff>125058</xdr:colOff>
      <xdr:row>68</xdr:row>
      <xdr:rowOff>56030</xdr:rowOff>
    </xdr:from>
    <xdr:to>
      <xdr:col>14</xdr:col>
      <xdr:colOff>262218</xdr:colOff>
      <xdr:row>72</xdr:row>
      <xdr:rowOff>25999</xdr:rowOff>
    </xdr:to>
    <xdr:sp macro="" textlink="">
      <xdr:nvSpPr>
        <xdr:cNvPr id="35" name="Right Brace 29"/>
        <xdr:cNvSpPr>
          <a:spLocks/>
        </xdr:cNvSpPr>
      </xdr:nvSpPr>
      <xdr:spPr bwMode="auto">
        <a:xfrm>
          <a:off x="10748234" y="14545236"/>
          <a:ext cx="137160" cy="1168998"/>
        </a:xfrm>
        <a:prstGeom prst="rightBrace">
          <a:avLst>
            <a:gd name="adj1" fmla="val 7931"/>
            <a:gd name="adj2" fmla="val 50000"/>
          </a:avLst>
        </a:prstGeom>
        <a:solidFill>
          <a:srgbClr val="C0504D"/>
        </a:solidFill>
        <a:ln w="9525" algn="ctr">
          <a:solidFill>
            <a:srgbClr val="000000"/>
          </a:solidFill>
          <a:round/>
          <a:headEnd/>
          <a:tailEnd/>
        </a:ln>
      </xdr:spPr>
    </xdr:sp>
    <xdr:clientData/>
  </xdr:twoCellAnchor>
  <xdr:twoCellAnchor>
    <xdr:from>
      <xdr:col>14</xdr:col>
      <xdr:colOff>318135</xdr:colOff>
      <xdr:row>68</xdr:row>
      <xdr:rowOff>20954</xdr:rowOff>
    </xdr:from>
    <xdr:to>
      <xdr:col>16</xdr:col>
      <xdr:colOff>704849</xdr:colOff>
      <xdr:row>72</xdr:row>
      <xdr:rowOff>66674</xdr:rowOff>
    </xdr:to>
    <xdr:sp macro="" textlink="">
      <xdr:nvSpPr>
        <xdr:cNvPr id="36" name="Oval 35"/>
        <xdr:cNvSpPr/>
      </xdr:nvSpPr>
      <xdr:spPr bwMode="auto">
        <a:xfrm>
          <a:off x="11109960" y="14451329"/>
          <a:ext cx="3025139" cy="121729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900"/>
            <a:t>Claimant,</a:t>
          </a:r>
          <a:r>
            <a:rPr lang="en-US" sz="900" baseline="0"/>
            <a:t> Direct Manager and authorizing DOA </a:t>
          </a:r>
          <a:r>
            <a:rPr lang="en-US" sz="900"/>
            <a:t>must sign the form.</a:t>
          </a:r>
          <a:r>
            <a:rPr lang="en-US" sz="900" baseline="0"/>
            <a:t> Route for approval signatures accordingly via Adobesign. Include: paymentrequest@csumb.edu as a certified recipient</a:t>
          </a:r>
          <a:endParaRPr lang="en-US" sz="900"/>
        </a:p>
      </xdr:txBody>
    </xdr:sp>
    <xdr:clientData/>
  </xdr:twoCellAnchor>
  <xdr:oneCellAnchor>
    <xdr:from>
      <xdr:col>8</xdr:col>
      <xdr:colOff>0</xdr:colOff>
      <xdr:row>1</xdr:row>
      <xdr:rowOff>38100</xdr:rowOff>
    </xdr:from>
    <xdr:ext cx="967740" cy="525780"/>
    <xdr:sp macro="" textlink="">
      <xdr:nvSpPr>
        <xdr:cNvPr id="38" name="TextBox 37"/>
        <xdr:cNvSpPr txBox="1"/>
      </xdr:nvSpPr>
      <xdr:spPr>
        <a:xfrm>
          <a:off x="5356860" y="281940"/>
          <a:ext cx="967740" cy="5257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xdr:from>
      <xdr:col>14</xdr:col>
      <xdr:colOff>33619</xdr:colOff>
      <xdr:row>0</xdr:row>
      <xdr:rowOff>56029</xdr:rowOff>
    </xdr:from>
    <xdr:to>
      <xdr:col>14</xdr:col>
      <xdr:colOff>347383</xdr:colOff>
      <xdr:row>4</xdr:row>
      <xdr:rowOff>112059</xdr:rowOff>
    </xdr:to>
    <xdr:sp macro="" textlink="">
      <xdr:nvSpPr>
        <xdr:cNvPr id="15" name="Right Brace 14"/>
        <xdr:cNvSpPr/>
      </xdr:nvSpPr>
      <xdr:spPr>
        <a:xfrm>
          <a:off x="10656795" y="56029"/>
          <a:ext cx="313764" cy="974912"/>
        </a:xfrm>
        <a:prstGeom prst="rightBrace">
          <a:avLst/>
        </a:prstGeom>
        <a:solidFill>
          <a:srgbClr val="FFFF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2">
                <a:lumMod val="40000"/>
                <a:lumOff val="60000"/>
              </a:schemeClr>
            </a:solidFill>
            <a:latin typeface="+mn-lt"/>
            <a:ea typeface="+mn-ea"/>
            <a:cs typeface="+mn-cs"/>
          </a:endParaRPr>
        </a:p>
      </xdr:txBody>
    </xdr:sp>
    <xdr:clientData/>
  </xdr:twoCellAnchor>
  <xdr:twoCellAnchor>
    <xdr:from>
      <xdr:col>14</xdr:col>
      <xdr:colOff>78441</xdr:colOff>
      <xdr:row>17</xdr:row>
      <xdr:rowOff>11206</xdr:rowOff>
    </xdr:from>
    <xdr:to>
      <xdr:col>14</xdr:col>
      <xdr:colOff>396239</xdr:colOff>
      <xdr:row>18</xdr:row>
      <xdr:rowOff>134471</xdr:rowOff>
    </xdr:to>
    <xdr:sp macro="" textlink="">
      <xdr:nvSpPr>
        <xdr:cNvPr id="42" name="Right Brace 41"/>
        <xdr:cNvSpPr/>
      </xdr:nvSpPr>
      <xdr:spPr>
        <a:xfrm>
          <a:off x="10824882" y="3608294"/>
          <a:ext cx="317798" cy="336177"/>
        </a:xfrm>
        <a:prstGeom prst="rightBrace">
          <a:avLst/>
        </a:prstGeom>
        <a:solidFill>
          <a:srgbClr val="FFFF00"/>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id="2" name="Table13" displayName="Table13" ref="Q2:R14" totalsRowShown="0" headerRowDxfId="3" dataDxfId="2">
  <autoFilter ref="Q2:R14"/>
  <tableColumns count="2">
    <tableColumn id="1" name="Account Description" dataDxfId="1"/>
    <tableColumn id="2" name="Accou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75"/>
  <sheetViews>
    <sheetView tabSelected="1" topLeftCell="A11" zoomScale="85" zoomScaleNormal="85" workbookViewId="0">
      <selection activeCell="N60" sqref="N60"/>
    </sheetView>
  </sheetViews>
  <sheetFormatPr defaultColWidth="9.140625" defaultRowHeight="15" x14ac:dyDescent="0.25"/>
  <cols>
    <col min="1" max="1" width="9.140625" style="1"/>
    <col min="2" max="2" width="15.140625" style="1" customWidth="1"/>
    <col min="3" max="6" width="9.140625" style="1"/>
    <col min="7" max="7" width="9.140625" style="1" customWidth="1"/>
    <col min="8" max="9" width="9.140625" style="1"/>
    <col min="10" max="10" width="11" style="1" customWidth="1"/>
    <col min="11" max="11" width="9.140625" style="1"/>
    <col min="12" max="12" width="20.140625" style="1" bestFit="1" customWidth="1"/>
    <col min="13" max="13" width="20.7109375" style="1" bestFit="1" customWidth="1"/>
    <col min="14" max="14" width="13.42578125" style="1" bestFit="1" customWidth="1"/>
    <col min="15" max="15" width="9.140625" style="1"/>
    <col min="16" max="16" width="30.42578125" style="1" customWidth="1"/>
    <col min="17" max="17" width="24" style="1" hidden="1" customWidth="1"/>
    <col min="18" max="18" width="27.140625" style="1" hidden="1" customWidth="1"/>
    <col min="19" max="16384" width="9.140625" style="1"/>
  </cols>
  <sheetData>
    <row r="1" spans="1:18" ht="18" thickBot="1" x14ac:dyDescent="0.35">
      <c r="D1" s="202" t="s">
        <v>1</v>
      </c>
      <c r="E1" s="202"/>
      <c r="F1" s="202"/>
      <c r="G1" s="202"/>
      <c r="H1" s="202"/>
      <c r="I1" s="202"/>
      <c r="J1" s="203"/>
      <c r="K1" s="7" t="s">
        <v>2</v>
      </c>
      <c r="L1" s="93"/>
      <c r="M1" s="94"/>
      <c r="N1" s="95"/>
      <c r="P1" s="11"/>
      <c r="Q1" s="11"/>
    </row>
    <row r="2" spans="1:18" ht="19.5" thickBot="1" x14ac:dyDescent="0.35">
      <c r="D2" s="202" t="s">
        <v>0</v>
      </c>
      <c r="E2" s="202"/>
      <c r="F2" s="202"/>
      <c r="G2" s="202"/>
      <c r="H2" s="202"/>
      <c r="I2" s="202"/>
      <c r="J2" s="203"/>
      <c r="K2" s="96" t="s">
        <v>35</v>
      </c>
      <c r="L2" s="97"/>
      <c r="M2" s="98">
        <f>IF(N61&lt;0,0,(IF(N62&gt;0,N62,N61)))</f>
        <v>0</v>
      </c>
      <c r="N2" s="99"/>
      <c r="P2" s="11"/>
      <c r="Q2" s="92" t="s">
        <v>26</v>
      </c>
      <c r="R2" s="92" t="s">
        <v>27</v>
      </c>
    </row>
    <row r="3" spans="1:18" ht="19.5" thickBot="1" x14ac:dyDescent="0.35">
      <c r="D3" s="6"/>
      <c r="E3" s="6"/>
      <c r="F3" s="6"/>
      <c r="G3" s="6"/>
      <c r="H3" s="6"/>
      <c r="I3" s="6"/>
      <c r="K3" s="114" t="s">
        <v>91</v>
      </c>
      <c r="L3" s="115"/>
      <c r="M3" s="113">
        <f>J53</f>
        <v>0</v>
      </c>
      <c r="N3" s="99"/>
      <c r="P3" s="92" t="s">
        <v>119</v>
      </c>
      <c r="Q3" s="92" t="s">
        <v>65</v>
      </c>
      <c r="R3" s="92"/>
    </row>
    <row r="4" spans="1:18" ht="18" customHeight="1" thickBot="1" x14ac:dyDescent="0.35">
      <c r="D4" s="6"/>
      <c r="E4" s="6"/>
      <c r="F4" s="6"/>
      <c r="G4" s="6"/>
      <c r="H4" s="6"/>
      <c r="I4" s="6"/>
      <c r="K4" s="114" t="s">
        <v>90</v>
      </c>
      <c r="L4" s="115"/>
      <c r="M4" s="113">
        <f>IF(M2=0,0,(M2-M3))</f>
        <v>0</v>
      </c>
      <c r="N4" s="99"/>
      <c r="P4" s="92"/>
      <c r="Q4" s="92" t="s">
        <v>34</v>
      </c>
      <c r="R4" s="92" t="s">
        <v>34</v>
      </c>
    </row>
    <row r="5" spans="1:18" ht="18" customHeight="1" thickBot="1" x14ac:dyDescent="0.35">
      <c r="D5" s="9"/>
      <c r="E5" s="9"/>
      <c r="F5" s="9"/>
      <c r="G5" s="9"/>
      <c r="H5" s="9"/>
      <c r="I5" s="9"/>
      <c r="K5" s="16"/>
      <c r="L5" s="16"/>
      <c r="M5" s="15"/>
      <c r="N5" s="15"/>
      <c r="P5" s="89"/>
      <c r="Q5" s="92" t="s">
        <v>22</v>
      </c>
      <c r="R5" s="92" t="s">
        <v>28</v>
      </c>
    </row>
    <row r="6" spans="1:18" ht="14.45" customHeight="1" x14ac:dyDescent="0.25">
      <c r="A6" s="102" t="s">
        <v>3</v>
      </c>
      <c r="B6" s="100"/>
      <c r="C6" s="100"/>
      <c r="D6" s="103"/>
      <c r="E6" s="128" t="s">
        <v>4</v>
      </c>
      <c r="F6" s="100"/>
      <c r="G6" s="100"/>
      <c r="H6" s="102" t="s">
        <v>11</v>
      </c>
      <c r="I6" s="100"/>
      <c r="J6" s="103"/>
      <c r="K6" s="100" t="s">
        <v>13</v>
      </c>
      <c r="L6" s="100"/>
      <c r="M6" s="100"/>
      <c r="N6" s="101"/>
      <c r="P6" s="91"/>
      <c r="Q6" s="92" t="s">
        <v>23</v>
      </c>
      <c r="R6" s="92" t="s">
        <v>29</v>
      </c>
    </row>
    <row r="7" spans="1:18" ht="17.100000000000001" customHeight="1" x14ac:dyDescent="0.3">
      <c r="A7" s="129"/>
      <c r="B7" s="130"/>
      <c r="C7" s="130"/>
      <c r="D7" s="130"/>
      <c r="E7" s="169"/>
      <c r="F7" s="130"/>
      <c r="G7" s="130"/>
      <c r="H7" s="129"/>
      <c r="I7" s="130"/>
      <c r="J7" s="173"/>
      <c r="K7" s="174"/>
      <c r="L7" s="174"/>
      <c r="M7" s="174"/>
      <c r="N7" s="175"/>
      <c r="P7" s="91"/>
      <c r="Q7" s="92" t="s">
        <v>25</v>
      </c>
      <c r="R7" s="92" t="s">
        <v>30</v>
      </c>
    </row>
    <row r="8" spans="1:18" ht="17.100000000000001" customHeight="1" x14ac:dyDescent="0.25">
      <c r="A8" s="134" t="s">
        <v>5</v>
      </c>
      <c r="B8" s="135"/>
      <c r="C8" s="135"/>
      <c r="D8" s="135"/>
      <c r="E8" s="135"/>
      <c r="F8" s="135"/>
      <c r="G8" s="135"/>
      <c r="H8" s="134" t="s">
        <v>9</v>
      </c>
      <c r="I8" s="135"/>
      <c r="J8" s="135"/>
      <c r="K8" s="135"/>
      <c r="L8" s="135"/>
      <c r="M8" s="135"/>
      <c r="N8" s="170"/>
      <c r="P8" s="91"/>
      <c r="Q8" s="92" t="s">
        <v>24</v>
      </c>
      <c r="R8" s="92" t="s">
        <v>31</v>
      </c>
    </row>
    <row r="9" spans="1:18" ht="17.100000000000001" customHeight="1" x14ac:dyDescent="0.3">
      <c r="A9" s="129"/>
      <c r="B9" s="130"/>
      <c r="C9" s="130"/>
      <c r="D9" s="130"/>
      <c r="E9" s="130"/>
      <c r="F9" s="130"/>
      <c r="G9" s="130"/>
      <c r="H9" s="129"/>
      <c r="I9" s="130"/>
      <c r="J9" s="130"/>
      <c r="K9" s="130"/>
      <c r="L9" s="130"/>
      <c r="M9" s="130"/>
      <c r="N9" s="183"/>
      <c r="P9" s="91"/>
      <c r="Q9" s="92" t="s">
        <v>97</v>
      </c>
      <c r="R9" s="92" t="s">
        <v>32</v>
      </c>
    </row>
    <row r="10" spans="1:18" ht="17.100000000000001" customHeight="1" x14ac:dyDescent="0.25">
      <c r="A10" s="134" t="s">
        <v>6</v>
      </c>
      <c r="B10" s="135"/>
      <c r="C10" s="135"/>
      <c r="D10" s="136"/>
      <c r="E10" s="73" t="s">
        <v>7</v>
      </c>
      <c r="F10" s="182" t="s">
        <v>8</v>
      </c>
      <c r="G10" s="135"/>
      <c r="H10" s="134" t="s">
        <v>10</v>
      </c>
      <c r="I10" s="135"/>
      <c r="J10" s="135"/>
      <c r="K10" s="136"/>
      <c r="L10" s="182" t="s">
        <v>12</v>
      </c>
      <c r="M10" s="135"/>
      <c r="N10" s="170"/>
      <c r="P10" s="91"/>
      <c r="Q10" s="92" t="s">
        <v>98</v>
      </c>
      <c r="R10" s="92" t="s">
        <v>33</v>
      </c>
    </row>
    <row r="11" spans="1:18" ht="17.100000000000001" customHeight="1" thickBot="1" x14ac:dyDescent="0.35">
      <c r="A11" s="131"/>
      <c r="B11" s="132"/>
      <c r="C11" s="132"/>
      <c r="D11" s="133"/>
      <c r="E11" s="72"/>
      <c r="F11" s="184"/>
      <c r="G11" s="185"/>
      <c r="H11" s="176"/>
      <c r="I11" s="177"/>
      <c r="J11" s="177"/>
      <c r="K11" s="178"/>
      <c r="L11" s="179"/>
      <c r="M11" s="180"/>
      <c r="N11" s="181"/>
      <c r="P11" s="91"/>
      <c r="Q11" s="92" t="s">
        <v>99</v>
      </c>
      <c r="R11" s="92" t="s">
        <v>100</v>
      </c>
    </row>
    <row r="12" spans="1:18" ht="17.100000000000001" customHeight="1" thickBot="1" x14ac:dyDescent="0.3">
      <c r="A12" s="17"/>
      <c r="B12" s="17"/>
      <c r="C12" s="17"/>
      <c r="D12" s="17"/>
      <c r="E12" s="18"/>
      <c r="F12" s="19"/>
      <c r="G12" s="19"/>
      <c r="H12" s="20"/>
      <c r="I12" s="20"/>
      <c r="J12" s="20"/>
      <c r="K12" s="20"/>
      <c r="L12" s="21"/>
      <c r="M12" s="21"/>
      <c r="N12" s="21"/>
      <c r="P12" s="91"/>
      <c r="Q12" s="92" t="s">
        <v>101</v>
      </c>
      <c r="R12" s="92" t="s">
        <v>102</v>
      </c>
    </row>
    <row r="13" spans="1:18" ht="15" customHeight="1" thickBot="1" x14ac:dyDescent="0.3">
      <c r="A13" s="137" t="s">
        <v>14</v>
      </c>
      <c r="B13" s="164"/>
      <c r="C13" s="156" t="s">
        <v>15</v>
      </c>
      <c r="D13" s="164"/>
      <c r="E13" s="156" t="s">
        <v>16</v>
      </c>
      <c r="F13" s="164"/>
      <c r="G13" s="156" t="s">
        <v>20</v>
      </c>
      <c r="H13" s="138"/>
      <c r="I13" s="137" t="s">
        <v>17</v>
      </c>
      <c r="J13" s="186"/>
      <c r="K13" s="137" t="s">
        <v>19</v>
      </c>
      <c r="L13" s="138"/>
      <c r="M13" s="143" t="s">
        <v>21</v>
      </c>
      <c r="N13" s="144"/>
      <c r="P13" s="92"/>
      <c r="Q13" s="92" t="s">
        <v>103</v>
      </c>
      <c r="R13" s="92" t="s">
        <v>104</v>
      </c>
    </row>
    <row r="14" spans="1:18" ht="16.149999999999999" customHeight="1" thickBot="1" x14ac:dyDescent="0.3">
      <c r="A14" s="147" t="s">
        <v>34</v>
      </c>
      <c r="B14" s="148"/>
      <c r="C14" s="139"/>
      <c r="D14" s="140"/>
      <c r="E14" s="141"/>
      <c r="F14" s="142"/>
      <c r="G14" s="140"/>
      <c r="H14" s="163"/>
      <c r="I14" s="139"/>
      <c r="J14" s="140"/>
      <c r="K14" s="141"/>
      <c r="L14" s="142"/>
      <c r="M14" s="145"/>
      <c r="N14" s="146"/>
      <c r="P14" s="88"/>
      <c r="Q14" s="92" t="s">
        <v>105</v>
      </c>
      <c r="R14" s="92" t="s">
        <v>106</v>
      </c>
    </row>
    <row r="15" spans="1:18" ht="16.149999999999999" customHeight="1" thickBot="1" x14ac:dyDescent="0.3">
      <c r="A15" s="147"/>
      <c r="B15" s="148"/>
      <c r="C15" s="149" t="s">
        <v>18</v>
      </c>
      <c r="D15" s="150"/>
      <c r="E15" s="141" t="s">
        <v>18</v>
      </c>
      <c r="F15" s="142"/>
      <c r="G15" s="150" t="s">
        <v>18</v>
      </c>
      <c r="H15" s="153"/>
      <c r="I15" s="139" t="s">
        <v>18</v>
      </c>
      <c r="J15" s="140"/>
      <c r="K15" s="141"/>
      <c r="L15" s="142"/>
      <c r="M15" s="171"/>
      <c r="N15" s="172"/>
      <c r="P15" s="88" t="s">
        <v>115</v>
      </c>
      <c r="Q15" s="88"/>
    </row>
    <row r="16" spans="1:18" ht="16.149999999999999" customHeight="1" thickBot="1" x14ac:dyDescent="0.3">
      <c r="A16" s="147"/>
      <c r="B16" s="148"/>
      <c r="C16" s="149" t="s">
        <v>18</v>
      </c>
      <c r="D16" s="150"/>
      <c r="E16" s="141" t="s">
        <v>18</v>
      </c>
      <c r="F16" s="142"/>
      <c r="G16" s="150" t="s">
        <v>18</v>
      </c>
      <c r="H16" s="153"/>
      <c r="I16" s="139" t="s">
        <v>18</v>
      </c>
      <c r="J16" s="140"/>
      <c r="K16" s="165"/>
      <c r="L16" s="166"/>
      <c r="M16" s="171"/>
      <c r="N16" s="172"/>
      <c r="P16" s="88"/>
      <c r="Q16" s="88"/>
    </row>
    <row r="17" spans="1:16" ht="16.149999999999999" customHeight="1" thickBot="1" x14ac:dyDescent="0.3">
      <c r="A17" s="147"/>
      <c r="B17" s="148"/>
      <c r="C17" s="149" t="s">
        <v>18</v>
      </c>
      <c r="D17" s="150"/>
      <c r="E17" s="141" t="s">
        <v>18</v>
      </c>
      <c r="F17" s="142"/>
      <c r="G17" s="150" t="s">
        <v>18</v>
      </c>
      <c r="H17" s="153"/>
      <c r="I17" s="139" t="s">
        <v>18</v>
      </c>
      <c r="J17" s="140"/>
      <c r="K17" s="141"/>
      <c r="L17" s="142"/>
      <c r="M17" s="171"/>
      <c r="N17" s="172"/>
      <c r="P17" s="88"/>
    </row>
    <row r="18" spans="1:16" ht="16.5" thickBot="1" x14ac:dyDescent="0.3">
      <c r="A18" s="206"/>
      <c r="B18" s="207"/>
      <c r="C18" s="167" t="str">
        <f>IF(M18&lt;0,C14,"")</f>
        <v/>
      </c>
      <c r="D18" s="168"/>
      <c r="E18" s="167" t="str">
        <f>IF(M18&lt;0,E14,"")</f>
        <v/>
      </c>
      <c r="F18" s="168"/>
      <c r="G18" s="167" t="str">
        <f>IF(M18&lt;0,G14,"")</f>
        <v/>
      </c>
      <c r="H18" s="168"/>
      <c r="I18" s="167" t="str">
        <f>IF(M18&lt;0,I14,"")</f>
        <v/>
      </c>
      <c r="J18" s="168"/>
      <c r="K18" s="167" t="str">
        <f>IF(M18&lt;0,K14,"")</f>
        <v/>
      </c>
      <c r="L18" s="168"/>
      <c r="M18" s="204"/>
      <c r="N18" s="205"/>
      <c r="P18" s="1" t="s">
        <v>122</v>
      </c>
    </row>
    <row r="19" spans="1:16" ht="16.5" thickBot="1" x14ac:dyDescent="0.3">
      <c r="A19" s="206" t="str">
        <f>IF(N61&lt;0,107801,"")</f>
        <v/>
      </c>
      <c r="B19" s="207"/>
      <c r="C19" s="167" t="str">
        <f>IF(N61&lt;0,C14,"")</f>
        <v/>
      </c>
      <c r="D19" s="168"/>
      <c r="E19" s="167" t="str">
        <f>IF(N61&lt;0,E14,"")</f>
        <v/>
      </c>
      <c r="F19" s="168"/>
      <c r="G19" s="167" t="str">
        <f>IF(N61&lt;0,G14,"")</f>
        <v/>
      </c>
      <c r="H19" s="168"/>
      <c r="I19" s="167" t="str">
        <f>IF(N61&lt;0,I14,"")</f>
        <v/>
      </c>
      <c r="J19" s="168"/>
      <c r="K19" s="167" t="str">
        <f>IF(N61&lt;0,K14,"")</f>
        <v/>
      </c>
      <c r="L19" s="168"/>
      <c r="M19" s="204" t="str">
        <f>IF(N61&lt;0,-N61,"")</f>
        <v/>
      </c>
      <c r="N19" s="205"/>
    </row>
    <row r="20" spans="1:16" thickBot="1" x14ac:dyDescent="0.35">
      <c r="A20" s="22"/>
      <c r="B20" s="22"/>
      <c r="C20" s="23"/>
      <c r="D20" s="23"/>
      <c r="E20" s="23"/>
      <c r="F20" s="23"/>
      <c r="G20" s="23"/>
      <c r="H20" s="23"/>
      <c r="I20" s="23"/>
      <c r="J20" s="23"/>
      <c r="K20" s="23"/>
      <c r="L20" s="79"/>
      <c r="M20" s="74" t="s">
        <v>35</v>
      </c>
      <c r="N20" s="239">
        <f>SUM(M14:N19)</f>
        <v>0</v>
      </c>
    </row>
    <row r="21" spans="1:16" thickBot="1" x14ac:dyDescent="0.35">
      <c r="A21" s="22"/>
      <c r="B21" s="22"/>
      <c r="C21" s="23"/>
      <c r="D21" s="23"/>
      <c r="E21" s="23"/>
      <c r="F21" s="23"/>
      <c r="G21" s="23"/>
      <c r="H21" s="23"/>
      <c r="I21" s="23"/>
      <c r="J21" s="23"/>
      <c r="K21" s="23"/>
      <c r="L21" s="23"/>
      <c r="M21" s="24"/>
      <c r="N21" s="24"/>
    </row>
    <row r="22" spans="1:16" x14ac:dyDescent="0.25">
      <c r="A22" s="116" t="s">
        <v>71</v>
      </c>
      <c r="B22" s="117"/>
      <c r="C22" s="117"/>
      <c r="D22" s="117"/>
      <c r="E22" s="117"/>
      <c r="F22" s="117"/>
      <c r="G22" s="117"/>
      <c r="H22" s="117"/>
      <c r="I22" s="117"/>
      <c r="J22" s="117"/>
      <c r="K22" s="117"/>
      <c r="L22" s="117"/>
      <c r="M22" s="117"/>
      <c r="N22" s="12"/>
    </row>
    <row r="23" spans="1:16" ht="27.75" customHeight="1" x14ac:dyDescent="0.25">
      <c r="A23" s="160" t="s">
        <v>66</v>
      </c>
      <c r="B23" s="161"/>
      <c r="C23" s="161"/>
      <c r="D23" s="161"/>
      <c r="E23" s="161"/>
      <c r="F23" s="161"/>
      <c r="G23" s="161"/>
      <c r="H23" s="161"/>
      <c r="I23" s="161"/>
      <c r="J23" s="161"/>
      <c r="K23" s="161"/>
      <c r="L23" s="162"/>
      <c r="M23" s="90" t="s">
        <v>96</v>
      </c>
      <c r="N23" s="75" t="s">
        <v>74</v>
      </c>
    </row>
    <row r="24" spans="1:16" ht="15.75" x14ac:dyDescent="0.25">
      <c r="A24" s="154" t="s">
        <v>67</v>
      </c>
      <c r="B24" s="155"/>
      <c r="C24" s="208"/>
      <c r="D24" s="208"/>
      <c r="E24" s="208"/>
      <c r="F24" s="208"/>
      <c r="G24" s="208"/>
      <c r="H24" s="208"/>
      <c r="I24" s="208"/>
      <c r="J24" s="208"/>
      <c r="K24" s="208"/>
      <c r="L24" s="208"/>
      <c r="M24" s="47"/>
      <c r="N24" s="48"/>
    </row>
    <row r="25" spans="1:16" ht="15.75" x14ac:dyDescent="0.25">
      <c r="A25" s="154" t="s">
        <v>108</v>
      </c>
      <c r="B25" s="155"/>
      <c r="C25" s="208"/>
      <c r="D25" s="208"/>
      <c r="E25" s="208"/>
      <c r="F25" s="208"/>
      <c r="G25" s="208"/>
      <c r="H25" s="208"/>
      <c r="I25" s="208"/>
      <c r="J25" s="208"/>
      <c r="K25" s="208"/>
      <c r="L25" s="208"/>
      <c r="M25" s="47"/>
      <c r="N25" s="48"/>
    </row>
    <row r="26" spans="1:16" ht="15.6" x14ac:dyDescent="0.3">
      <c r="A26" s="212" t="s">
        <v>92</v>
      </c>
      <c r="B26" s="213"/>
      <c r="C26" s="209"/>
      <c r="D26" s="210"/>
      <c r="E26" s="210"/>
      <c r="F26" s="210"/>
      <c r="G26" s="210"/>
      <c r="H26" s="210"/>
      <c r="I26" s="210"/>
      <c r="J26" s="210"/>
      <c r="K26" s="210"/>
      <c r="L26" s="211"/>
      <c r="M26" s="47"/>
      <c r="N26" s="48"/>
    </row>
    <row r="27" spans="1:16" ht="15.6" x14ac:dyDescent="0.3">
      <c r="A27" s="154" t="s">
        <v>72</v>
      </c>
      <c r="B27" s="155"/>
      <c r="C27" s="208"/>
      <c r="D27" s="208"/>
      <c r="E27" s="208"/>
      <c r="F27" s="208"/>
      <c r="G27" s="208"/>
      <c r="H27" s="208"/>
      <c r="I27" s="208"/>
      <c r="J27" s="208"/>
      <c r="K27" s="208"/>
      <c r="L27" s="208"/>
      <c r="M27" s="47"/>
      <c r="N27" s="48"/>
    </row>
    <row r="28" spans="1:16" ht="15.6" x14ac:dyDescent="0.3">
      <c r="A28" s="154" t="s">
        <v>68</v>
      </c>
      <c r="B28" s="155"/>
      <c r="C28" s="208"/>
      <c r="D28" s="208"/>
      <c r="E28" s="208"/>
      <c r="F28" s="208"/>
      <c r="G28" s="208"/>
      <c r="H28" s="208"/>
      <c r="I28" s="208"/>
      <c r="J28" s="208"/>
      <c r="K28" s="208"/>
      <c r="L28" s="208"/>
      <c r="M28" s="47"/>
      <c r="N28" s="48"/>
    </row>
    <row r="29" spans="1:16" ht="15.6" x14ac:dyDescent="0.3">
      <c r="A29" s="154" t="s">
        <v>73</v>
      </c>
      <c r="B29" s="155"/>
      <c r="C29" s="208"/>
      <c r="D29" s="208"/>
      <c r="E29" s="208"/>
      <c r="F29" s="208"/>
      <c r="G29" s="208"/>
      <c r="H29" s="208"/>
      <c r="I29" s="208"/>
      <c r="J29" s="208"/>
      <c r="K29" s="208"/>
      <c r="L29" s="208"/>
      <c r="M29" s="47"/>
      <c r="N29" s="48"/>
    </row>
    <row r="30" spans="1:16" ht="15.75" x14ac:dyDescent="0.25">
      <c r="A30" s="154" t="s">
        <v>69</v>
      </c>
      <c r="B30" s="155"/>
      <c r="C30" s="196" t="s">
        <v>107</v>
      </c>
      <c r="D30" s="197"/>
      <c r="E30" s="197"/>
      <c r="F30" s="197"/>
      <c r="G30" s="197"/>
      <c r="H30" s="197"/>
      <c r="I30" s="197"/>
      <c r="J30" s="197"/>
      <c r="K30" s="197"/>
      <c r="L30" s="197"/>
      <c r="M30" s="47"/>
      <c r="N30" s="48"/>
    </row>
    <row r="31" spans="1:16" ht="15.6" customHeight="1" x14ac:dyDescent="0.25">
      <c r="A31" s="268"/>
      <c r="B31" s="211"/>
      <c r="C31" s="265"/>
      <c r="D31" s="266"/>
      <c r="E31" s="266"/>
      <c r="F31" s="266"/>
      <c r="G31" s="266"/>
      <c r="H31" s="266"/>
      <c r="I31" s="266"/>
      <c r="J31" s="266"/>
      <c r="K31" s="266"/>
      <c r="L31" s="267"/>
      <c r="M31" s="47"/>
      <c r="N31" s="48"/>
    </row>
    <row r="32" spans="1:16" ht="15.6" customHeight="1" x14ac:dyDescent="0.25">
      <c r="A32" s="268"/>
      <c r="B32" s="211"/>
      <c r="C32" s="265"/>
      <c r="D32" s="266"/>
      <c r="E32" s="266"/>
      <c r="F32" s="266"/>
      <c r="G32" s="266"/>
      <c r="H32" s="266"/>
      <c r="I32" s="266"/>
      <c r="J32" s="266"/>
      <c r="K32" s="266"/>
      <c r="L32" s="267"/>
      <c r="M32" s="47"/>
      <c r="N32" s="48"/>
    </row>
    <row r="33" spans="1:17" ht="16.5" thickBot="1" x14ac:dyDescent="0.3">
      <c r="A33" s="194"/>
      <c r="B33" s="195"/>
      <c r="C33" s="198"/>
      <c r="D33" s="199"/>
      <c r="E33" s="199"/>
      <c r="F33" s="199"/>
      <c r="G33" s="199"/>
      <c r="H33" s="199"/>
      <c r="I33" s="199"/>
      <c r="J33" s="199"/>
      <c r="K33" s="199"/>
      <c r="L33" s="199"/>
      <c r="M33" s="49"/>
      <c r="N33" s="50"/>
    </row>
    <row r="34" spans="1:17" ht="16.149999999999999" thickBot="1" x14ac:dyDescent="0.35">
      <c r="A34" s="51"/>
      <c r="B34" s="51"/>
      <c r="C34" s="52"/>
      <c r="D34" s="53"/>
      <c r="E34" s="53"/>
      <c r="F34" s="53"/>
      <c r="G34" s="53"/>
      <c r="H34" s="53"/>
      <c r="I34" s="53"/>
      <c r="J34" s="53"/>
      <c r="K34" s="151" t="s">
        <v>70</v>
      </c>
      <c r="L34" s="152"/>
      <c r="M34" s="76">
        <f>SUM(M24:M33)</f>
        <v>0</v>
      </c>
      <c r="N34" s="77">
        <f>SUM(N24:N33)</f>
        <v>0</v>
      </c>
    </row>
    <row r="35" spans="1:17" ht="15.75" thickBot="1" x14ac:dyDescent="0.3">
      <c r="A35" s="2"/>
      <c r="B35" s="2"/>
      <c r="C35" s="40"/>
      <c r="D35" s="41"/>
      <c r="E35" s="41"/>
      <c r="F35" s="41"/>
      <c r="G35" s="41"/>
      <c r="H35" s="41"/>
      <c r="I35" s="41"/>
      <c r="J35" s="41"/>
      <c r="K35" s="38"/>
      <c r="L35" s="38"/>
      <c r="M35" s="39"/>
      <c r="N35" s="39"/>
    </row>
    <row r="36" spans="1:17" x14ac:dyDescent="0.25">
      <c r="A36" s="157" t="s">
        <v>94</v>
      </c>
      <c r="B36" s="158"/>
      <c r="C36" s="158"/>
      <c r="D36" s="158"/>
      <c r="E36" s="158"/>
      <c r="F36" s="158"/>
      <c r="G36" s="158"/>
      <c r="H36" s="159"/>
      <c r="I36" s="42" t="s">
        <v>60</v>
      </c>
      <c r="J36" s="45"/>
      <c r="K36" s="43"/>
      <c r="L36" s="43"/>
      <c r="M36" s="43"/>
      <c r="N36" s="44"/>
    </row>
    <row r="37" spans="1:17" ht="15.75" thickBot="1" x14ac:dyDescent="0.3">
      <c r="A37" s="218">
        <v>1</v>
      </c>
      <c r="B37" s="219">
        <v>2</v>
      </c>
      <c r="C37" s="220">
        <v>3</v>
      </c>
      <c r="D37" s="223" t="s">
        <v>116</v>
      </c>
      <c r="E37" s="224"/>
      <c r="F37" s="225"/>
      <c r="G37" s="219">
        <v>4</v>
      </c>
      <c r="H37" s="221">
        <v>5</v>
      </c>
      <c r="I37" s="46" t="s">
        <v>61</v>
      </c>
      <c r="J37" s="222">
        <v>6</v>
      </c>
      <c r="K37" s="124" t="s">
        <v>36</v>
      </c>
      <c r="L37" s="125"/>
      <c r="M37" s="219">
        <v>7</v>
      </c>
      <c r="N37" s="36"/>
      <c r="O37" s="244">
        <v>1</v>
      </c>
      <c r="P37" s="1" t="s">
        <v>109</v>
      </c>
    </row>
    <row r="38" spans="1:17" ht="15.75" thickBot="1" x14ac:dyDescent="0.3">
      <c r="A38" s="25"/>
      <c r="B38" s="26" t="s">
        <v>37</v>
      </c>
      <c r="C38" s="27"/>
      <c r="D38" s="226" t="s">
        <v>117</v>
      </c>
      <c r="E38" s="227"/>
      <c r="F38" s="228"/>
      <c r="G38" s="26"/>
      <c r="H38" s="31" t="s">
        <v>38</v>
      </c>
      <c r="I38" s="126" t="s">
        <v>62</v>
      </c>
      <c r="J38" s="127"/>
      <c r="K38" s="120" t="s">
        <v>39</v>
      </c>
      <c r="L38" s="121"/>
      <c r="M38" s="26" t="s">
        <v>40</v>
      </c>
      <c r="N38" s="37" t="s">
        <v>41</v>
      </c>
      <c r="O38" s="244">
        <v>2</v>
      </c>
      <c r="P38" s="1" t="s">
        <v>110</v>
      </c>
    </row>
    <row r="39" spans="1:17" ht="15.75" thickBot="1" x14ac:dyDescent="0.3">
      <c r="A39" s="25"/>
      <c r="B39" s="26" t="s">
        <v>123</v>
      </c>
      <c r="C39" s="27"/>
      <c r="D39" s="28"/>
      <c r="E39" s="29"/>
      <c r="F39" s="30"/>
      <c r="G39" s="26" t="s">
        <v>42</v>
      </c>
      <c r="H39" s="31" t="s">
        <v>43</v>
      </c>
      <c r="I39" s="245" t="s">
        <v>64</v>
      </c>
      <c r="J39" s="246"/>
      <c r="K39" s="120" t="s">
        <v>44</v>
      </c>
      <c r="L39" s="121"/>
      <c r="M39" s="26" t="s">
        <v>45</v>
      </c>
      <c r="N39" s="37" t="s">
        <v>46</v>
      </c>
      <c r="O39" s="244">
        <v>3</v>
      </c>
      <c r="P39" s="1" t="s">
        <v>124</v>
      </c>
    </row>
    <row r="40" spans="1:17" ht="15.75" x14ac:dyDescent="0.25">
      <c r="A40" s="32" t="s">
        <v>47</v>
      </c>
      <c r="B40" s="33" t="s">
        <v>48</v>
      </c>
      <c r="C40" s="33" t="s">
        <v>49</v>
      </c>
      <c r="D40" s="281" t="s">
        <v>50</v>
      </c>
      <c r="E40" s="281" t="s">
        <v>51</v>
      </c>
      <c r="F40" s="281" t="s">
        <v>52</v>
      </c>
      <c r="G40" s="33" t="s">
        <v>53</v>
      </c>
      <c r="H40" s="34" t="s">
        <v>54</v>
      </c>
      <c r="I40" s="32" t="s">
        <v>55</v>
      </c>
      <c r="J40" s="35" t="s">
        <v>56</v>
      </c>
      <c r="K40" s="122" t="s">
        <v>57</v>
      </c>
      <c r="L40" s="123"/>
      <c r="M40" s="33" t="s">
        <v>46</v>
      </c>
      <c r="N40" s="35" t="s">
        <v>58</v>
      </c>
      <c r="O40" s="244">
        <v>4</v>
      </c>
      <c r="P40" s="54" t="s">
        <v>111</v>
      </c>
      <c r="Q40" s="54"/>
    </row>
    <row r="41" spans="1:17" ht="15.75" x14ac:dyDescent="0.25">
      <c r="A41" s="55" t="s">
        <v>18</v>
      </c>
      <c r="B41" s="56"/>
      <c r="C41" s="57"/>
      <c r="D41" s="57"/>
      <c r="E41" s="57"/>
      <c r="F41" s="57"/>
      <c r="G41" s="57"/>
      <c r="H41" s="58"/>
      <c r="I41" s="241"/>
      <c r="J41" s="59">
        <f>I41*J56</f>
        <v>0</v>
      </c>
      <c r="K41" s="189"/>
      <c r="L41" s="190"/>
      <c r="M41" s="56"/>
      <c r="N41" s="60">
        <f>SUM(C41:H41)+J41+M41</f>
        <v>0</v>
      </c>
      <c r="O41" s="244">
        <v>5</v>
      </c>
      <c r="P41" s="54" t="s">
        <v>113</v>
      </c>
      <c r="Q41" s="54"/>
    </row>
    <row r="42" spans="1:17" ht="15.75" x14ac:dyDescent="0.25">
      <c r="A42" s="61"/>
      <c r="B42" s="62"/>
      <c r="C42" s="57"/>
      <c r="D42" s="63"/>
      <c r="E42" s="63"/>
      <c r="F42" s="63"/>
      <c r="G42" s="63"/>
      <c r="H42" s="64"/>
      <c r="I42" s="242"/>
      <c r="J42" s="59">
        <f>I42*J56</f>
        <v>0</v>
      </c>
      <c r="K42" s="189"/>
      <c r="L42" s="190"/>
      <c r="M42" s="65"/>
      <c r="N42" s="60">
        <f>SUM(C42:H42)+J42+M42</f>
        <v>0</v>
      </c>
      <c r="O42" s="244">
        <v>6</v>
      </c>
      <c r="P42" s="54" t="s">
        <v>112</v>
      </c>
      <c r="Q42" s="54"/>
    </row>
    <row r="43" spans="1:17" s="54" customFormat="1" ht="15.75" x14ac:dyDescent="0.25">
      <c r="A43" s="61"/>
      <c r="B43" s="62"/>
      <c r="C43" s="57"/>
      <c r="D43" s="63"/>
      <c r="E43"/>
      <c r="F43" s="63"/>
      <c r="G43" s="63"/>
      <c r="H43" s="64"/>
      <c r="I43" s="242"/>
      <c r="J43" s="59">
        <f>I43*J56</f>
        <v>0</v>
      </c>
      <c r="K43" s="189"/>
      <c r="L43" s="190"/>
      <c r="M43" s="65"/>
      <c r="N43" s="60">
        <f>SUM(C43:H43)+J43+M43</f>
        <v>0</v>
      </c>
      <c r="O43" s="244">
        <v>7</v>
      </c>
      <c r="P43" s="54" t="s">
        <v>114</v>
      </c>
    </row>
    <row r="44" spans="1:17" s="54" customFormat="1" ht="15.75" x14ac:dyDescent="0.25">
      <c r="A44" s="61"/>
      <c r="B44" s="62"/>
      <c r="C44" s="57"/>
      <c r="D44" s="63"/>
      <c r="E44" s="63"/>
      <c r="F44" s="63"/>
      <c r="G44" s="63"/>
      <c r="H44" s="64"/>
      <c r="I44" s="242"/>
      <c r="J44" s="59">
        <f>I44*J56</f>
        <v>0</v>
      </c>
      <c r="K44" s="189"/>
      <c r="L44" s="190"/>
      <c r="M44" s="65"/>
      <c r="N44" s="60">
        <f t="shared" ref="N42:N52" si="0">SUM(C44:H44)+J44+M44</f>
        <v>0</v>
      </c>
    </row>
    <row r="45" spans="1:17" s="54" customFormat="1" ht="15.75" x14ac:dyDescent="0.25">
      <c r="A45" s="61"/>
      <c r="B45" s="62"/>
      <c r="C45" s="57"/>
      <c r="D45" s="63"/>
      <c r="E45" s="63"/>
      <c r="F45" s="63"/>
      <c r="G45" s="63"/>
      <c r="H45" s="64"/>
      <c r="I45" s="242"/>
      <c r="J45" s="59">
        <f t="shared" ref="J44:J52" si="1">I45*J60</f>
        <v>0</v>
      </c>
      <c r="K45" s="191"/>
      <c r="L45" s="190"/>
      <c r="M45" s="65"/>
      <c r="N45" s="60">
        <f t="shared" si="0"/>
        <v>0</v>
      </c>
    </row>
    <row r="46" spans="1:17" s="54" customFormat="1" ht="15.75" x14ac:dyDescent="0.25">
      <c r="A46" s="61"/>
      <c r="B46" s="62"/>
      <c r="C46" s="57"/>
      <c r="D46" s="63"/>
      <c r="E46" s="63"/>
      <c r="F46" s="63"/>
      <c r="G46" s="63"/>
      <c r="H46" s="64"/>
      <c r="I46" s="242"/>
      <c r="J46" s="59">
        <f>I46*J56</f>
        <v>0</v>
      </c>
      <c r="K46" s="191"/>
      <c r="L46" s="190"/>
      <c r="M46" s="65"/>
      <c r="N46" s="60">
        <f t="shared" si="0"/>
        <v>0</v>
      </c>
    </row>
    <row r="47" spans="1:17" s="54" customFormat="1" ht="15.75" x14ac:dyDescent="0.25">
      <c r="A47" s="61"/>
      <c r="B47" s="62"/>
      <c r="C47" s="57"/>
      <c r="D47" s="63"/>
      <c r="E47" s="63"/>
      <c r="F47" s="63"/>
      <c r="G47" s="63"/>
      <c r="H47" s="64"/>
      <c r="I47" s="242"/>
      <c r="J47" s="59">
        <f>I47*J56</f>
        <v>0</v>
      </c>
      <c r="K47" s="191"/>
      <c r="L47" s="190"/>
      <c r="M47" s="65"/>
      <c r="N47" s="60">
        <f t="shared" si="0"/>
        <v>0</v>
      </c>
    </row>
    <row r="48" spans="1:17" s="54" customFormat="1" ht="15.75" x14ac:dyDescent="0.25">
      <c r="A48" s="61"/>
      <c r="B48" s="62"/>
      <c r="C48" s="63"/>
      <c r="D48" s="63"/>
      <c r="E48" s="63"/>
      <c r="F48" s="63"/>
      <c r="G48" s="63"/>
      <c r="H48" s="64"/>
      <c r="I48" s="242"/>
      <c r="J48" s="59">
        <f>I48*J56</f>
        <v>0</v>
      </c>
      <c r="K48" s="191"/>
      <c r="L48" s="190"/>
      <c r="M48" s="65"/>
      <c r="N48" s="60">
        <f t="shared" si="0"/>
        <v>0</v>
      </c>
    </row>
    <row r="49" spans="1:17" s="54" customFormat="1" ht="15.75" x14ac:dyDescent="0.25">
      <c r="A49" s="61"/>
      <c r="B49" s="62"/>
      <c r="C49" s="63"/>
      <c r="D49" s="63"/>
      <c r="E49" s="63"/>
      <c r="F49" s="63"/>
      <c r="G49" s="63"/>
      <c r="H49" s="64"/>
      <c r="I49" s="242"/>
      <c r="J49" s="59">
        <f>I49*J56</f>
        <v>0</v>
      </c>
      <c r="K49" s="191"/>
      <c r="L49" s="190"/>
      <c r="M49" s="65"/>
      <c r="N49" s="60">
        <f t="shared" si="0"/>
        <v>0</v>
      </c>
    </row>
    <row r="50" spans="1:17" s="54" customFormat="1" ht="15.75" x14ac:dyDescent="0.25">
      <c r="A50" s="61"/>
      <c r="B50" s="62"/>
      <c r="C50" s="63"/>
      <c r="D50" s="63"/>
      <c r="E50" s="63"/>
      <c r="F50" s="63"/>
      <c r="G50" s="63"/>
      <c r="H50" s="64"/>
      <c r="I50" s="242"/>
      <c r="J50" s="59">
        <f>I50*J56</f>
        <v>0</v>
      </c>
      <c r="K50" s="191"/>
      <c r="L50" s="190"/>
      <c r="M50" s="65"/>
      <c r="N50" s="60">
        <f t="shared" si="0"/>
        <v>0</v>
      </c>
    </row>
    <row r="51" spans="1:17" s="54" customFormat="1" ht="15.75" x14ac:dyDescent="0.25">
      <c r="A51" s="61"/>
      <c r="B51" s="62"/>
      <c r="C51" s="63"/>
      <c r="D51" s="63"/>
      <c r="E51" s="63"/>
      <c r="F51" s="63"/>
      <c r="G51" s="63"/>
      <c r="H51" s="64"/>
      <c r="I51" s="242"/>
      <c r="J51" s="59">
        <f>I51*J56</f>
        <v>0</v>
      </c>
      <c r="K51" s="191"/>
      <c r="L51" s="190"/>
      <c r="M51" s="65"/>
      <c r="N51" s="60">
        <f t="shared" si="0"/>
        <v>0</v>
      </c>
    </row>
    <row r="52" spans="1:17" s="54" customFormat="1" ht="15.75" x14ac:dyDescent="0.25">
      <c r="A52" s="61"/>
      <c r="B52" s="62"/>
      <c r="C52" s="63"/>
      <c r="D52" s="63"/>
      <c r="E52" s="63"/>
      <c r="F52" s="63"/>
      <c r="G52" s="63"/>
      <c r="H52" s="64"/>
      <c r="I52" s="242"/>
      <c r="J52" s="59">
        <f>I52*J56</f>
        <v>0</v>
      </c>
      <c r="K52" s="191"/>
      <c r="L52" s="190"/>
      <c r="M52" s="65"/>
      <c r="N52" s="60">
        <f t="shared" si="0"/>
        <v>0</v>
      </c>
    </row>
    <row r="53" spans="1:17" s="54" customFormat="1" ht="16.5" thickBot="1" x14ac:dyDescent="0.3">
      <c r="A53" s="61"/>
      <c r="B53" s="62"/>
      <c r="C53" s="63"/>
      <c r="D53" s="63"/>
      <c r="E53" s="63"/>
      <c r="F53" s="229"/>
      <c r="G53" s="229"/>
      <c r="H53" s="230" t="s">
        <v>63</v>
      </c>
      <c r="I53" s="243">
        <f>SUM(I41:I52)</f>
        <v>0</v>
      </c>
      <c r="J53" s="240">
        <f>I53*J56</f>
        <v>0</v>
      </c>
      <c r="K53" s="62"/>
      <c r="L53" s="66" t="s">
        <v>59</v>
      </c>
      <c r="M53" s="65"/>
      <c r="N53" s="78">
        <f>SUM(N41:N52)</f>
        <v>0</v>
      </c>
      <c r="P53" s="1"/>
      <c r="Q53" s="1"/>
    </row>
    <row r="54" spans="1:17" s="54" customFormat="1" ht="16.5" thickBot="1" x14ac:dyDescent="0.3">
      <c r="A54" s="13"/>
      <c r="B54" s="14"/>
      <c r="C54" s="14"/>
      <c r="D54" s="14"/>
      <c r="E54" s="14"/>
      <c r="F54" s="231" t="s">
        <v>81</v>
      </c>
      <c r="G54" s="232"/>
      <c r="H54" s="232"/>
      <c r="I54" s="233"/>
      <c r="J54" s="192" t="s">
        <v>83</v>
      </c>
      <c r="K54" s="14"/>
      <c r="L54" s="14"/>
      <c r="M54" s="14"/>
      <c r="N54" s="82"/>
      <c r="P54" s="1"/>
      <c r="Q54" s="1"/>
    </row>
    <row r="55" spans="1:17" s="54" customFormat="1" ht="16.5" thickBot="1" x14ac:dyDescent="0.3">
      <c r="A55" s="13"/>
      <c r="B55" s="14"/>
      <c r="C55" s="14"/>
      <c r="D55" s="14"/>
      <c r="E55" s="14"/>
      <c r="F55" s="234" t="s">
        <v>82</v>
      </c>
      <c r="G55" s="235"/>
      <c r="H55" s="235"/>
      <c r="I55" s="236"/>
      <c r="J55" s="193"/>
      <c r="K55" s="3"/>
      <c r="L55" s="80" t="s">
        <v>93</v>
      </c>
      <c r="M55" s="81"/>
      <c r="N55" s="68"/>
      <c r="P55" s="1"/>
      <c r="Q55" s="1"/>
    </row>
    <row r="56" spans="1:17" ht="16.5" thickBot="1" x14ac:dyDescent="0.3">
      <c r="A56" s="118" t="s">
        <v>84</v>
      </c>
      <c r="B56" s="119"/>
      <c r="C56" s="119"/>
      <c r="D56" s="119"/>
      <c r="E56" s="119"/>
      <c r="F56" s="247" t="s">
        <v>118</v>
      </c>
      <c r="G56" s="248"/>
      <c r="H56" s="248"/>
      <c r="I56" s="249"/>
      <c r="J56" s="237">
        <v>0.625</v>
      </c>
      <c r="K56" s="3"/>
      <c r="L56" s="14"/>
      <c r="M56" s="14"/>
      <c r="N56" s="83"/>
    </row>
    <row r="57" spans="1:17" ht="15.75" x14ac:dyDescent="0.25">
      <c r="A57" s="104"/>
      <c r="B57" s="105"/>
      <c r="C57" s="105"/>
      <c r="D57" s="105"/>
      <c r="E57" s="105"/>
      <c r="F57" s="105"/>
      <c r="G57" s="105"/>
      <c r="H57" s="105"/>
      <c r="I57" s="105"/>
      <c r="J57" s="106"/>
      <c r="K57" s="215" t="s">
        <v>75</v>
      </c>
      <c r="L57" s="216"/>
      <c r="M57" s="217"/>
      <c r="N57" s="84">
        <f>N53+M34+N34</f>
        <v>0</v>
      </c>
    </row>
    <row r="58" spans="1:17" ht="15.75" x14ac:dyDescent="0.25">
      <c r="A58" s="107"/>
      <c r="B58" s="108"/>
      <c r="C58" s="108"/>
      <c r="D58" s="108"/>
      <c r="E58" s="108"/>
      <c r="F58" s="108"/>
      <c r="G58" s="108"/>
      <c r="H58" s="108"/>
      <c r="I58" s="108"/>
      <c r="J58" s="109"/>
      <c r="K58" s="85" t="s">
        <v>76</v>
      </c>
      <c r="L58" s="4"/>
      <c r="M58" s="5" t="s">
        <v>95</v>
      </c>
      <c r="N58" s="67">
        <f>M34</f>
        <v>0</v>
      </c>
    </row>
    <row r="59" spans="1:17" ht="15.75" x14ac:dyDescent="0.25">
      <c r="A59" s="107"/>
      <c r="B59" s="108"/>
      <c r="C59" s="108"/>
      <c r="D59" s="108"/>
      <c r="E59" s="108"/>
      <c r="F59" s="108"/>
      <c r="G59" s="108"/>
      <c r="H59" s="108"/>
      <c r="I59" s="108"/>
      <c r="J59" s="109"/>
      <c r="K59" s="86" t="s">
        <v>77</v>
      </c>
      <c r="L59" s="200" t="s">
        <v>78</v>
      </c>
      <c r="M59" s="201"/>
      <c r="N59" s="69">
        <f>N57-N58</f>
        <v>0</v>
      </c>
    </row>
    <row r="60" spans="1:17" ht="15.75" x14ac:dyDescent="0.25">
      <c r="A60" s="107"/>
      <c r="B60" s="108"/>
      <c r="C60" s="108"/>
      <c r="D60" s="108"/>
      <c r="E60" s="108"/>
      <c r="F60" s="108"/>
      <c r="G60" s="108"/>
      <c r="H60" s="108"/>
      <c r="I60" s="108"/>
      <c r="J60" s="109"/>
      <c r="K60" s="85" t="s">
        <v>76</v>
      </c>
      <c r="L60" s="4"/>
      <c r="M60" s="5" t="s">
        <v>79</v>
      </c>
      <c r="N60" s="70"/>
    </row>
    <row r="61" spans="1:17" ht="16.5" thickBot="1" x14ac:dyDescent="0.3">
      <c r="A61" s="107"/>
      <c r="B61" s="108"/>
      <c r="C61" s="108"/>
      <c r="D61" s="108"/>
      <c r="E61" s="108"/>
      <c r="F61" s="108"/>
      <c r="G61" s="108"/>
      <c r="H61" s="108"/>
      <c r="I61" s="108"/>
      <c r="J61" s="109"/>
      <c r="K61" s="85" t="s">
        <v>77</v>
      </c>
      <c r="L61" s="4"/>
      <c r="M61" s="5" t="s">
        <v>80</v>
      </c>
      <c r="N61" s="238">
        <f>N59-N60</f>
        <v>0</v>
      </c>
    </row>
    <row r="62" spans="1:17" ht="16.5" thickBot="1" x14ac:dyDescent="0.3">
      <c r="A62" s="107"/>
      <c r="B62" s="108"/>
      <c r="C62" s="108"/>
      <c r="D62" s="108"/>
      <c r="E62" s="108"/>
      <c r="F62" s="108"/>
      <c r="G62" s="108"/>
      <c r="H62" s="108"/>
      <c r="I62" s="108"/>
      <c r="J62" s="109"/>
      <c r="K62" s="187" t="s">
        <v>89</v>
      </c>
      <c r="L62" s="188"/>
      <c r="M62" s="188"/>
      <c r="N62" s="71"/>
    </row>
    <row r="63" spans="1:17" x14ac:dyDescent="0.25">
      <c r="A63" s="107"/>
      <c r="B63" s="108"/>
      <c r="C63" s="108"/>
      <c r="D63" s="108"/>
      <c r="E63" s="108"/>
      <c r="F63" s="108"/>
      <c r="G63" s="108"/>
      <c r="H63" s="108"/>
      <c r="I63" s="108"/>
      <c r="J63" s="109"/>
      <c r="K63" s="14"/>
      <c r="L63" s="14"/>
      <c r="M63" s="14"/>
      <c r="N63" s="82"/>
    </row>
    <row r="64" spans="1:17" x14ac:dyDescent="0.25">
      <c r="A64" s="107"/>
      <c r="B64" s="108"/>
      <c r="C64" s="108"/>
      <c r="D64" s="108"/>
      <c r="E64" s="108"/>
      <c r="F64" s="108"/>
      <c r="G64" s="108"/>
      <c r="H64" s="108"/>
      <c r="I64" s="108"/>
      <c r="J64" s="109"/>
      <c r="K64" s="282" t="s">
        <v>126</v>
      </c>
      <c r="L64" s="283"/>
      <c r="M64" s="283"/>
      <c r="N64" s="284"/>
    </row>
    <row r="65" spans="1:16" ht="15.75" thickBot="1" x14ac:dyDescent="0.3">
      <c r="A65" s="110"/>
      <c r="B65" s="111"/>
      <c r="C65" s="111"/>
      <c r="D65" s="111"/>
      <c r="E65" s="111"/>
      <c r="F65" s="111"/>
      <c r="G65" s="111"/>
      <c r="H65" s="111"/>
      <c r="I65" s="111"/>
      <c r="J65" s="112"/>
      <c r="K65" s="285"/>
      <c r="L65" s="286"/>
      <c r="M65" s="286"/>
      <c r="N65" s="287"/>
    </row>
    <row r="66" spans="1:16" ht="15.75" thickBot="1" x14ac:dyDescent="0.3">
      <c r="A66" s="10"/>
      <c r="B66" s="10"/>
      <c r="C66" s="10"/>
      <c r="D66" s="10"/>
      <c r="E66" s="10"/>
      <c r="F66" s="10"/>
      <c r="G66" s="10"/>
      <c r="H66" s="10"/>
      <c r="I66" s="10"/>
      <c r="J66" s="10"/>
      <c r="K66" s="8"/>
      <c r="L66" s="8"/>
      <c r="M66" s="8"/>
      <c r="N66" s="8"/>
    </row>
    <row r="67" spans="1:16" ht="72" customHeight="1" thickBot="1" x14ac:dyDescent="0.3">
      <c r="A67" s="250" t="s">
        <v>125</v>
      </c>
      <c r="B67" s="251"/>
      <c r="C67" s="251"/>
      <c r="D67" s="251"/>
      <c r="E67" s="251"/>
      <c r="F67" s="251"/>
      <c r="G67" s="251"/>
      <c r="H67" s="251"/>
      <c r="I67" s="251"/>
      <c r="J67" s="251"/>
      <c r="K67" s="251"/>
      <c r="L67" s="251"/>
      <c r="M67" s="251"/>
      <c r="N67" s="252"/>
    </row>
    <row r="68" spans="1:16" ht="15.75" hidden="1" thickBot="1" x14ac:dyDescent="0.3">
      <c r="A68" s="258"/>
      <c r="B68" s="254"/>
      <c r="C68" s="254"/>
      <c r="D68" s="254"/>
      <c r="E68" s="254"/>
      <c r="F68" s="254"/>
      <c r="G68" s="254"/>
      <c r="H68" s="254"/>
      <c r="I68" s="254"/>
      <c r="J68" s="254"/>
      <c r="K68" s="254"/>
      <c r="L68" s="254"/>
      <c r="M68" s="254"/>
      <c r="N68" s="255"/>
    </row>
    <row r="69" spans="1:16" s="88" customFormat="1" ht="15.75" thickBot="1" x14ac:dyDescent="0.3">
      <c r="A69" s="269" t="s">
        <v>121</v>
      </c>
      <c r="B69" s="270"/>
      <c r="C69" s="270"/>
      <c r="D69" s="270"/>
      <c r="E69" s="271"/>
      <c r="F69" s="269" t="s">
        <v>85</v>
      </c>
      <c r="G69" s="270"/>
      <c r="H69" s="270"/>
      <c r="I69" s="270"/>
      <c r="J69" s="271"/>
      <c r="K69" s="272" t="s">
        <v>87</v>
      </c>
      <c r="L69" s="273"/>
      <c r="M69" s="273"/>
      <c r="N69" s="274"/>
    </row>
    <row r="70" spans="1:16" s="88" customFormat="1" ht="27.75" customHeight="1" thickBot="1" x14ac:dyDescent="0.3">
      <c r="A70" s="272"/>
      <c r="B70" s="273"/>
      <c r="C70" s="273"/>
      <c r="D70" s="138"/>
      <c r="E70" s="186"/>
      <c r="F70" s="275"/>
      <c r="G70" s="276"/>
      <c r="H70" s="276"/>
      <c r="I70" s="276"/>
      <c r="J70" s="277"/>
      <c r="K70" s="278"/>
      <c r="L70" s="279"/>
      <c r="M70" s="279"/>
      <c r="N70" s="280"/>
      <c r="P70" s="87"/>
    </row>
    <row r="71" spans="1:16" s="88" customFormat="1" ht="15.75" thickBot="1" x14ac:dyDescent="0.3">
      <c r="A71" s="269" t="s">
        <v>120</v>
      </c>
      <c r="B71" s="270"/>
      <c r="C71" s="270"/>
      <c r="D71" s="272" t="s">
        <v>86</v>
      </c>
      <c r="E71" s="274"/>
      <c r="F71" s="269" t="s">
        <v>120</v>
      </c>
      <c r="G71" s="270"/>
      <c r="H71" s="270"/>
      <c r="I71" s="272" t="s">
        <v>86</v>
      </c>
      <c r="J71" s="274"/>
      <c r="K71" s="269" t="s">
        <v>88</v>
      </c>
      <c r="L71" s="270"/>
      <c r="M71" s="271"/>
      <c r="N71" s="264" t="s">
        <v>86</v>
      </c>
    </row>
    <row r="72" spans="1:16" s="88" customFormat="1" ht="33" customHeight="1" thickBot="1" x14ac:dyDescent="0.3">
      <c r="A72" s="260"/>
      <c r="B72" s="259"/>
      <c r="C72" s="259"/>
      <c r="D72" s="260"/>
      <c r="E72" s="261"/>
      <c r="F72" s="260"/>
      <c r="G72" s="259"/>
      <c r="H72" s="259"/>
      <c r="I72" s="253"/>
      <c r="J72" s="214"/>
      <c r="K72" s="256"/>
      <c r="L72" s="257"/>
      <c r="M72" s="262"/>
      <c r="N72" s="263"/>
    </row>
    <row r="73" spans="1:16" s="88" customFormat="1" ht="31.5" customHeight="1" x14ac:dyDescent="0.25">
      <c r="A73" s="1"/>
      <c r="B73" s="1"/>
      <c r="C73" s="1"/>
      <c r="D73" s="1"/>
      <c r="E73" s="1"/>
    </row>
    <row r="74" spans="1:16" s="88" customFormat="1" ht="15.75" customHeight="1" x14ac:dyDescent="0.25">
      <c r="A74" s="1"/>
      <c r="B74" s="1"/>
      <c r="C74" s="1"/>
      <c r="D74" s="1"/>
      <c r="E74" s="1"/>
    </row>
    <row r="75" spans="1:16" s="88" customFormat="1" ht="19.5" customHeight="1" x14ac:dyDescent="0.25">
      <c r="A75" s="1"/>
      <c r="B75" s="1"/>
      <c r="C75" s="1"/>
      <c r="D75" s="1"/>
      <c r="E75" s="1"/>
    </row>
  </sheetData>
  <sheetProtection selectLockedCells="1"/>
  <mergeCells count="149">
    <mergeCell ref="I72:J72"/>
    <mergeCell ref="I71:J71"/>
    <mergeCell ref="F70:J70"/>
    <mergeCell ref="K72:M72"/>
    <mergeCell ref="K71:M71"/>
    <mergeCell ref="K70:N70"/>
    <mergeCell ref="F69:J69"/>
    <mergeCell ref="K69:N69"/>
    <mergeCell ref="A71:C71"/>
    <mergeCell ref="A72:C72"/>
    <mergeCell ref="D71:E71"/>
    <mergeCell ref="D72:E72"/>
    <mergeCell ref="F71:H71"/>
    <mergeCell ref="F72:H72"/>
    <mergeCell ref="D37:F37"/>
    <mergeCell ref="D38:F38"/>
    <mergeCell ref="A70:E70"/>
    <mergeCell ref="A30:B30"/>
    <mergeCell ref="C27:L27"/>
    <mergeCell ref="C28:L28"/>
    <mergeCell ref="C29:L29"/>
    <mergeCell ref="C30:L30"/>
    <mergeCell ref="C24:L24"/>
    <mergeCell ref="C25:L25"/>
    <mergeCell ref="C26:L26"/>
    <mergeCell ref="A26:B26"/>
    <mergeCell ref="A69:E69"/>
    <mergeCell ref="K46:L46"/>
    <mergeCell ref="I39:J39"/>
    <mergeCell ref="K57:M57"/>
    <mergeCell ref="K64:N65"/>
    <mergeCell ref="A16:B16"/>
    <mergeCell ref="C16:D16"/>
    <mergeCell ref="A17:B17"/>
    <mergeCell ref="I19:J19"/>
    <mergeCell ref="A27:B27"/>
    <mergeCell ref="A28:B28"/>
    <mergeCell ref="A29:B29"/>
    <mergeCell ref="L59:M59"/>
    <mergeCell ref="D1:J1"/>
    <mergeCell ref="D2:J2"/>
    <mergeCell ref="M17:N17"/>
    <mergeCell ref="M18:N18"/>
    <mergeCell ref="C17:D17"/>
    <mergeCell ref="E17:F17"/>
    <mergeCell ref="G17:H17"/>
    <mergeCell ref="I17:J17"/>
    <mergeCell ref="M19:N19"/>
    <mergeCell ref="A18:B18"/>
    <mergeCell ref="A19:B19"/>
    <mergeCell ref="C18:D18"/>
    <mergeCell ref="C19:D19"/>
    <mergeCell ref="E18:F18"/>
    <mergeCell ref="E19:F19"/>
    <mergeCell ref="G18:H18"/>
    <mergeCell ref="G19:H19"/>
    <mergeCell ref="A31:B31"/>
    <mergeCell ref="A32:B32"/>
    <mergeCell ref="A33:B33"/>
    <mergeCell ref="C31:L31"/>
    <mergeCell ref="C32:L32"/>
    <mergeCell ref="C33:L33"/>
    <mergeCell ref="K17:L17"/>
    <mergeCell ref="K18:L18"/>
    <mergeCell ref="K62:M62"/>
    <mergeCell ref="K41:L41"/>
    <mergeCell ref="K42:L42"/>
    <mergeCell ref="K43:L43"/>
    <mergeCell ref="K44:L44"/>
    <mergeCell ref="K45:L45"/>
    <mergeCell ref="F54:I54"/>
    <mergeCell ref="F55:I55"/>
    <mergeCell ref="F56:I56"/>
    <mergeCell ref="J54:J55"/>
    <mergeCell ref="K51:L51"/>
    <mergeCell ref="K52:L52"/>
    <mergeCell ref="K47:L47"/>
    <mergeCell ref="K48:L48"/>
    <mergeCell ref="K49:L49"/>
    <mergeCell ref="K50:L50"/>
    <mergeCell ref="E7:G7"/>
    <mergeCell ref="A8:G8"/>
    <mergeCell ref="G15:H15"/>
    <mergeCell ref="I15:J15"/>
    <mergeCell ref="K15:L15"/>
    <mergeCell ref="A14:B14"/>
    <mergeCell ref="C13:D13"/>
    <mergeCell ref="H8:N8"/>
    <mergeCell ref="I18:J18"/>
    <mergeCell ref="M15:N15"/>
    <mergeCell ref="H7:J7"/>
    <mergeCell ref="K7:N7"/>
    <mergeCell ref="H11:K11"/>
    <mergeCell ref="L11:N11"/>
    <mergeCell ref="L10:N10"/>
    <mergeCell ref="H9:N9"/>
    <mergeCell ref="F11:G11"/>
    <mergeCell ref="F10:G10"/>
    <mergeCell ref="E15:F15"/>
    <mergeCell ref="M16:N16"/>
    <mergeCell ref="H10:K10"/>
    <mergeCell ref="I13:J13"/>
    <mergeCell ref="A13:B13"/>
    <mergeCell ref="C14:D14"/>
    <mergeCell ref="K38:L38"/>
    <mergeCell ref="A11:D11"/>
    <mergeCell ref="A10:D10"/>
    <mergeCell ref="K13:L13"/>
    <mergeCell ref="I14:J14"/>
    <mergeCell ref="K14:L14"/>
    <mergeCell ref="M13:N13"/>
    <mergeCell ref="M14:N14"/>
    <mergeCell ref="A15:B15"/>
    <mergeCell ref="C15:D15"/>
    <mergeCell ref="K34:L34"/>
    <mergeCell ref="E16:F16"/>
    <mergeCell ref="G16:H16"/>
    <mergeCell ref="I16:J16"/>
    <mergeCell ref="A24:B24"/>
    <mergeCell ref="A25:B25"/>
    <mergeCell ref="G13:H13"/>
    <mergeCell ref="A36:H36"/>
    <mergeCell ref="A23:L23"/>
    <mergeCell ref="E14:F14"/>
    <mergeCell ref="G14:H14"/>
    <mergeCell ref="E13:F13"/>
    <mergeCell ref="K16:L16"/>
    <mergeCell ref="K19:L19"/>
    <mergeCell ref="A67:N68"/>
    <mergeCell ref="L1:N1"/>
    <mergeCell ref="K2:L2"/>
    <mergeCell ref="M2:N2"/>
    <mergeCell ref="K6:N6"/>
    <mergeCell ref="H6:J6"/>
    <mergeCell ref="A57:J65"/>
    <mergeCell ref="M3:N3"/>
    <mergeCell ref="K4:L4"/>
    <mergeCell ref="M4:N4"/>
    <mergeCell ref="K3:L3"/>
    <mergeCell ref="A22:M22"/>
    <mergeCell ref="A56:E56"/>
    <mergeCell ref="K39:L39"/>
    <mergeCell ref="K40:L40"/>
    <mergeCell ref="K37:L37"/>
    <mergeCell ref="I38:J38"/>
    <mergeCell ref="A6:D6"/>
    <mergeCell ref="E6:G6"/>
    <mergeCell ref="A9:G9"/>
    <mergeCell ref="A7:D7"/>
  </mergeCells>
  <dataValidations count="2">
    <dataValidation type="list" allowBlank="1" showInputMessage="1" showErrorMessage="1" sqref="A15:B17">
      <formula1>$R$4:$R$14</formula1>
    </dataValidation>
    <dataValidation type="list" allowBlank="1" showInputMessage="1" showErrorMessage="1" sqref="A14:B14">
      <formula1>$R$4:$R$14</formula1>
    </dataValidation>
  </dataValidations>
  <printOptions horizontalCentered="1" verticalCentered="1"/>
  <pageMargins left="0" right="0" top="0" bottom="0" header="0.3" footer="0.3"/>
  <pageSetup scale="6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TEC</vt:lpstr>
      <vt:lpstr>TEC!Print_Area</vt:lpstr>
    </vt:vector>
  </TitlesOfParts>
  <Company>CSU Monterey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CSUMB</dc:creator>
  <cp:lastModifiedBy>Shari Mano</cp:lastModifiedBy>
  <cp:lastPrinted>2022-11-10T21:46:54Z</cp:lastPrinted>
  <dcterms:created xsi:type="dcterms:W3CDTF">2012-12-05T19:18:36Z</dcterms:created>
  <dcterms:modified xsi:type="dcterms:W3CDTF">2022-11-14T21:46:45Z</dcterms:modified>
</cp:coreProperties>
</file>